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29040" windowHeight="15840" activeTab="0"/>
  </bookViews>
  <sheets>
    <sheet name="All Items" sheetId="1" r:id="rId1"/>
  </sheets>
  <definedNames>
    <definedName name="_xlnm._FilterDatabase" localSheetId="0" hidden="1">'All Items'!$B$3:$W$64</definedName>
    <definedName name="_xlnm.Print_Area" localSheetId="0">'All Items'!$A$2:$W$64</definedName>
    <definedName name="_xlnm.Print_Titles" localSheetId="0">'All Items'!$2:$3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<sst xmlns="http://schemas.openxmlformats.org/spreadsheetml/2006/main" count="477" uniqueCount="259">
  <si>
    <t>Reference #</t>
  </si>
  <si>
    <t>Priority #</t>
  </si>
  <si>
    <t>Included in Proposed?</t>
  </si>
  <si>
    <t>Project/Task*</t>
  </si>
  <si>
    <t>Project Objective</t>
  </si>
  <si>
    <t>Project Size</t>
  </si>
  <si>
    <t>Start Date</t>
  </si>
  <si>
    <t>Finish Date</t>
  </si>
  <si>
    <t>Estimated Budget (not including staff time)</t>
  </si>
  <si>
    <t>Allocated Budget</t>
  </si>
  <si>
    <t>Budget Expended/ Encumbered</t>
  </si>
  <si>
    <t>Commission</t>
  </si>
  <si>
    <t>Department</t>
  </si>
  <si>
    <t>Goal Category</t>
  </si>
  <si>
    <t>General Plan Guiding Principle</t>
  </si>
  <si>
    <t>Justification / Considerations</t>
  </si>
  <si>
    <t>CM 1</t>
  </si>
  <si>
    <t>CM 2</t>
  </si>
  <si>
    <t>CM 3</t>
  </si>
  <si>
    <t>CM 4</t>
  </si>
  <si>
    <t>CM 5</t>
  </si>
  <si>
    <t>Sum Rating</t>
  </si>
  <si>
    <t>Avg Rating</t>
  </si>
  <si>
    <t>Included</t>
  </si>
  <si>
    <r>
      <t xml:space="preserve">Consider options to develop ELI and BMR housing units for Developmentally Disabled individuals on City-owned property along Mary Avenue as well as the County-owned Outback Steakhouse location 
-Consider strategies to preserve existing BMR units
</t>
    </r>
    <r>
      <rPr>
        <i/>
        <sz val="18"/>
        <rFont val="Century Gothic"/>
        <family val="2"/>
      </rPr>
      <t>Amended at April 21 Council Meeting
Current City Work Program Item
Proposed to continue by Housing Commission</t>
    </r>
  </si>
  <si>
    <t xml:space="preserve">Identify ways to build ELI and BMR units for developmentally disabled. Investigate additional sites for BMR or ELI housing. </t>
  </si>
  <si>
    <t>Large</t>
  </si>
  <si>
    <t>Planning Commission  Housing Commission</t>
  </si>
  <si>
    <t>Community Development</t>
  </si>
  <si>
    <t xml:space="preserve">Housing </t>
  </si>
  <si>
    <t>5. Ensure a Balanced Community
8. Embrace Diversity</t>
  </si>
  <si>
    <t xml:space="preserve">Continue interdepartmental coordination and processing. </t>
  </si>
  <si>
    <r>
      <t xml:space="preserve">1) Dogs Off Leash Area (DOLA) 
</t>
    </r>
    <r>
      <rPr>
        <i/>
        <sz val="18"/>
        <rFont val="Century Gothic"/>
        <family val="2"/>
      </rPr>
      <t xml:space="preserve">Current City Work Program Item
Proposed to continue by Parks and Recreation Commission
</t>
    </r>
  </si>
  <si>
    <r>
      <t>Standardize the process to create DOLA trial programs, with no more than two trials running at a time. Respond and evaluate community-driven DOLA proposals to implement additional DOLAs throughout the City. Two new trials should start as soon as feasible, and the new tri</t>
    </r>
    <r>
      <rPr>
        <sz val="18"/>
        <color theme="1"/>
        <rFont val="Century Gothic"/>
        <family val="2"/>
      </rPr>
      <t>al should last about</t>
    </r>
    <r>
      <rPr>
        <sz val="18"/>
        <rFont val="Century Gothic"/>
        <family val="2"/>
      </rPr>
      <t xml:space="preserve"> 6 months unless the trial is adjacent to a</t>
    </r>
    <r>
      <rPr>
        <sz val="18"/>
        <color theme="1"/>
        <rFont val="Century Gothic"/>
        <family val="2"/>
      </rPr>
      <t>n athletic field or playground or there are other unexpected considerations.</t>
    </r>
    <r>
      <rPr>
        <sz val="18"/>
        <rFont val="Century Gothic"/>
        <family val="2"/>
      </rPr>
      <t xml:space="preserve">
</t>
    </r>
  </si>
  <si>
    <t>Parks and Recreation Commission</t>
  </si>
  <si>
    <t>Parks and Recreation</t>
  </si>
  <si>
    <t>Quality of Life</t>
  </si>
  <si>
    <t>5. Ensure a Balanced Community</t>
  </si>
  <si>
    <t>Trial ended October 2021. The ongoing program is to be observed for one year.</t>
  </si>
  <si>
    <r>
      <t xml:space="preserve">Lawrence Mitty - Master Plan
</t>
    </r>
    <r>
      <rPr>
        <i/>
        <sz val="18"/>
        <rFont val="Century Gothic"/>
        <family val="2"/>
      </rPr>
      <t>Current City Work Program Item</t>
    </r>
    <r>
      <rPr>
        <b/>
        <sz val="18"/>
        <rFont val="Century Gothic"/>
        <family val="2"/>
      </rPr>
      <t xml:space="preserve">
</t>
    </r>
    <r>
      <rPr>
        <i/>
        <sz val="18"/>
        <rFont val="Century Gothic"/>
        <family val="2"/>
      </rPr>
      <t>(Also Part of CIP)</t>
    </r>
  </si>
  <si>
    <t>Development project for Lawrence Mitty will be included in the CIP. Programming, Outreach, &amp; Design with outreach expected to start by Q3 FY 21-22.</t>
  </si>
  <si>
    <t>Medium</t>
  </si>
  <si>
    <t>Public Works/ Parks and Recreation</t>
  </si>
  <si>
    <t>1. Develop Cohesive Neighborhoods
7. Ensure Attractive Community Design</t>
  </si>
  <si>
    <t>Work is in progress but will not be completed by end of FY 21-22.</t>
  </si>
  <si>
    <r>
      <t xml:space="preserve">Memorial Park Improvements 
</t>
    </r>
    <r>
      <rPr>
        <i/>
        <sz val="18"/>
        <rFont val="Century Gothic"/>
        <family val="2"/>
      </rPr>
      <t>Current City Work Program Item</t>
    </r>
    <r>
      <rPr>
        <b/>
        <sz val="18"/>
        <rFont val="Century Gothic"/>
        <family val="2"/>
      </rPr>
      <t xml:space="preserve">
</t>
    </r>
    <r>
      <rPr>
        <i/>
        <sz val="18"/>
        <rFont val="Century Gothic"/>
        <family val="2"/>
      </rPr>
      <t>Proposed to continue by Parks and Recreation Commission
(Also Part of CIP)</t>
    </r>
  </si>
  <si>
    <t xml:space="preserve">Implement projects for Memorial Park improvements including: 
1.  Memorial Park - Pond Repurposing
2.  Memorial Park - Amphitheater Improvements
3.  Memorial Park - Specific Plan Design
</t>
  </si>
  <si>
    <t>Parks &amp; Recreation Commission</t>
  </si>
  <si>
    <r>
      <t>2) Homeless Jobs Program</t>
    </r>
    <r>
      <rPr>
        <i/>
        <sz val="18"/>
        <rFont val="Century Gothic"/>
        <family val="2"/>
      </rPr>
      <t xml:space="preserve">
Current City Work Program Item
Proposed to continue by Housing Commission</t>
    </r>
  </si>
  <si>
    <t>Create a jobs program for up to 2 individuals for 6 months.</t>
  </si>
  <si>
    <t xml:space="preserve">Medium </t>
  </si>
  <si>
    <t>Housing Comission</t>
  </si>
  <si>
    <t>Housing</t>
  </si>
  <si>
    <t xml:space="preserve">Current FY 21-22 City Work Program item. Program will conclude in June 2022. Additional resources and further coordination with provider necessary to extend. </t>
  </si>
  <si>
    <r>
      <t xml:space="preserve">2) Vision Zero
</t>
    </r>
    <r>
      <rPr>
        <i/>
        <sz val="18"/>
        <rFont val="Century Gothic"/>
        <family val="2"/>
      </rPr>
      <t>Current City Work Program Item
Proposed to continue by Bike Ped Commission</t>
    </r>
  </si>
  <si>
    <r>
      <t xml:space="preserve">Develop a Vision Zero Policy and Action Plan and hire a consultant.  The Plan will guide policies and programs with the goal of eliminating fatalities on Cupertino roadways.  Special emphasis will be placed on routes to, and streets surrounding, Cupertino schools. </t>
    </r>
    <r>
      <rPr>
        <u val="single"/>
        <sz val="18"/>
        <rFont val="Century Gothic"/>
        <family val="2"/>
      </rPr>
      <t xml:space="preserve">
</t>
    </r>
    <r>
      <rPr>
        <sz val="18"/>
        <rFont val="Century Gothic"/>
        <family val="2"/>
      </rPr>
      <t xml:space="preserve">
</t>
    </r>
  </si>
  <si>
    <t>Bicycle Pedestrian Commission</t>
  </si>
  <si>
    <t>Public Works</t>
  </si>
  <si>
    <t>Transportation</t>
  </si>
  <si>
    <t>3. Improve Connectivity
4. Enhance Mobility</t>
  </si>
  <si>
    <t xml:space="preserve">Vision Zero is a current FY 21-22 City Work Program item proposed to continue. Evaluation of the City's needs over the course of the year have revealed that a budget allocation will be necessary to hire a consultant to assist with completing the rollout of the Vision Zero program.  </t>
  </si>
  <si>
    <r>
      <t xml:space="preserve">Study Session on City-Owned Properties
</t>
    </r>
    <r>
      <rPr>
        <i/>
        <sz val="18"/>
        <rFont val="Century Gothic"/>
        <family val="2"/>
      </rPr>
      <t>Added at April 5 Council Meeting</t>
    </r>
  </si>
  <si>
    <t>Inventory and assess existing facilities and prepare a long-range planning report for three City-owned properties (Blesch, Byrne, and Stocklemeir)</t>
  </si>
  <si>
    <t xml:space="preserve">Planning Commission </t>
  </si>
  <si>
    <t>Public Works
CMO</t>
  </si>
  <si>
    <t>Sustainability and Fiscal Strategy</t>
  </si>
  <si>
    <t>7. Ensure Attractive Community Design</t>
  </si>
  <si>
    <r>
      <t xml:space="preserve">Cupertino Store Implementation
</t>
    </r>
    <r>
      <rPr>
        <i/>
        <sz val="18"/>
        <rFont val="Century Gothic"/>
        <family val="2"/>
      </rPr>
      <t>Amended at April 21 Council Meeting</t>
    </r>
  </si>
  <si>
    <t xml:space="preserve">Implement the Cupertino Store plan. This would include identifying a location if one is not identified in fiscal year 2021-2022. With some help from the Fine Arts Commission for some of the items with art designed by community members, items would be designed and selected for the store, for sale to the public, and also available for exchange purposes for formal delegations to and from the City, with an at-cost charge structure for the latter purposes. For the 2022-2023 FY, the Cupertino store will be online only. Staff will present a plan to the Council on item selection and art design selection. 
</t>
  </si>
  <si>
    <r>
      <rPr>
        <strike/>
        <sz val="18"/>
        <color rgb="FFFF0000"/>
        <rFont val="Century Gothic"/>
        <family val="2"/>
      </rPr>
      <t xml:space="preserve">Medium
(Assumes either Chamber provides staffing for store or the store is operated at a City-owned location with existing merchandise sales.)
</t>
    </r>
    <r>
      <rPr>
        <sz val="18"/>
        <rFont val="Century Gothic"/>
        <family val="2"/>
      </rPr>
      <t xml:space="preserve">
Large
</t>
    </r>
    <r>
      <rPr>
        <strike/>
        <sz val="18"/>
        <color rgb="FFFF0000"/>
        <rFont val="Century Gothic"/>
        <family val="2"/>
      </rPr>
      <t>(If not at locations as described above,  there would be an ongoing need of at least 2-4 staff to operate.</t>
    </r>
    <r>
      <rPr>
        <sz val="18"/>
        <rFont val="Century Gothic"/>
        <family val="2"/>
      </rPr>
      <t>)</t>
    </r>
  </si>
  <si>
    <t>Fine Arts Commission</t>
  </si>
  <si>
    <t>City Manager's Office</t>
  </si>
  <si>
    <t xml:space="preserve">Public Engagement and Transparency </t>
  </si>
  <si>
    <t>6. Support Vibrant and Mixed-Use Businesses</t>
  </si>
  <si>
    <t xml:space="preserve">Once the draft proposal for the Cupertino store is adopted by Council, the next step will be the implementation phase, which will take place in FY 22-23. It is recommended that Council include this in the FY 22-23 City Work Program so that staff is able to work on the Council-approved concept and begin the implementation of the Cupertino Store. </t>
  </si>
  <si>
    <r>
      <t xml:space="preserve">Integrated Plan for Community Engagement 
</t>
    </r>
    <r>
      <rPr>
        <i/>
        <sz val="18"/>
        <rFont val="Century Gothic"/>
        <family val="2"/>
      </rPr>
      <t>Councilmember Proposal</t>
    </r>
  </si>
  <si>
    <t>Extra-Large</t>
  </si>
  <si>
    <t>12. Ensure a Responsive Govenment</t>
  </si>
  <si>
    <r>
      <t xml:space="preserve">Student Internship Program
</t>
    </r>
    <r>
      <rPr>
        <i/>
        <sz val="18"/>
        <rFont val="Century Gothic"/>
        <family val="2"/>
      </rPr>
      <t>Councilmember Proposal</t>
    </r>
  </si>
  <si>
    <t>Teen Commission</t>
  </si>
  <si>
    <t>Administrative Services</t>
  </si>
  <si>
    <t>Public Engagement and Transparency</t>
  </si>
  <si>
    <t>9. Support Education</t>
  </si>
  <si>
    <r>
      <t xml:space="preserve">10455 Torre Avenue Improvements Programming &amp; Feasibility
</t>
    </r>
    <r>
      <rPr>
        <i/>
        <sz val="18"/>
        <rFont val="Century Gothic"/>
        <family val="2"/>
      </rPr>
      <t>Current City Work Program Item</t>
    </r>
    <r>
      <rPr>
        <b/>
        <sz val="18"/>
        <rFont val="Century Gothic"/>
        <family val="2"/>
      </rPr>
      <t xml:space="preserve">
</t>
    </r>
    <r>
      <rPr>
        <i/>
        <sz val="18"/>
        <rFont val="Century Gothic"/>
        <family val="2"/>
      </rPr>
      <t>(Also Part of CIP)</t>
    </r>
  </si>
  <si>
    <t>Program, plan, and build facility improvements, including seismic, utility and ADA upgrades, for the long-term use of this facility. The scope of work will include public outreach, programming, planning, design, and construction.</t>
  </si>
  <si>
    <t>2. Improve Public Health and Safety</t>
  </si>
  <si>
    <r>
      <t xml:space="preserve">RHNA related General Plan updates and rezoning (Housing Element)
</t>
    </r>
    <r>
      <rPr>
        <i/>
        <sz val="18"/>
        <rFont val="Century Gothic"/>
        <family val="2"/>
      </rPr>
      <t>Amended at April 21 Council Meeting</t>
    </r>
  </si>
  <si>
    <t xml:space="preserve">Review preliminary RHNA numbers. Look at strategies for RHNA compliance including evaluating sites for potential upzoning, and jobs-housing ratio and statistics. Identify Priority Housing sites, update Housing Element and complete rezoning by September 2023.
Consider Heart of the City Items from 2019-20 Work Program as appropriate:
Amend the Heart of the City Specific Plan:
1) For clarifications to the minimum street side setback requirements
2) To review street tree requirements to allow larger trees, increase diversity of tree type and encourage drought-tolerant and native tree types
3) Update sections such as transit corridors in the City
4) Maintain existing setbacks and consider minimum retail percentage to maintain a commercial strip
</t>
  </si>
  <si>
    <t>Planning Commission</t>
  </si>
  <si>
    <t>This is an ongoing project.</t>
  </si>
  <si>
    <r>
      <t xml:space="preserve">Support for the Unhoused
</t>
    </r>
    <r>
      <rPr>
        <i/>
        <sz val="18"/>
        <rFont val="Century Gothic"/>
        <family val="2"/>
      </rPr>
      <t>Amended at April 21 Council Meeting
Councilmember Proposal</t>
    </r>
  </si>
  <si>
    <t>Formulate a City plan to address the issue of the unhoused and how to provide services in as effective a manner as possible with the resources available. A specific plan would be generated which includes consideration and recommendations for:
- Facility development with supportive services. With non-profit organization partnership, space would be identified and a plan for supportive space with an ultimate aim to provide a pathway to permanent sustained housing would be made.
- Funding strategy. This would require significant resources, but the social costs of not addressing this growing issue are more significant. With grant money and possible private partnerships available, the deliverable here would be to provide the City with actionable recommendations for securing financial support for this program. 
-Attempt to be aligned with the SCC roadmap</t>
  </si>
  <si>
    <t>Housing  Commission</t>
  </si>
  <si>
    <t xml:space="preserve">This will incorporate the work that has been done as part of the City's Plan to End Homelessness item, which will include considerations for facility development with supportive services and funding strategies as specified in the updated objective. </t>
  </si>
  <si>
    <r>
      <t xml:space="preserve">2) 5G Ordinance
</t>
    </r>
    <r>
      <rPr>
        <i/>
        <sz val="18"/>
        <color theme="1"/>
        <rFont val="Century Gothic"/>
        <family val="2"/>
      </rPr>
      <t xml:space="preserve">Planning Commission Proposal
</t>
    </r>
  </si>
  <si>
    <t>Adopt regulations based on aesthetics.</t>
  </si>
  <si>
    <t xml:space="preserve">The City's Public Works Department is already drafting 5G regulations which will be completed this fiscal year. </t>
  </si>
  <si>
    <r>
      <t xml:space="preserve">Lehigh and Stevens Creek Quarry
</t>
    </r>
    <r>
      <rPr>
        <i/>
        <sz val="18"/>
        <rFont val="Century Gothic"/>
        <family val="2"/>
      </rPr>
      <t>Current City Work Program Item</t>
    </r>
  </si>
  <si>
    <t xml:space="preserve">Monitor and report on Lehigh and Stevens Creek Quarries. Utilize IOT sensors to measure noise, particulate, and pollution levels at Lehigh and Stevens Creek Quarry. </t>
  </si>
  <si>
    <t>TICC</t>
  </si>
  <si>
    <t>Public Works/ Innovation Technology</t>
  </si>
  <si>
    <t>10. Preserve the Environment</t>
  </si>
  <si>
    <t>Delayed Implementation due to prolonged  contract negotiations and supply chain issues. This is an ongoing effort.</t>
  </si>
  <si>
    <r>
      <t xml:space="preserve">Senior Strategy
</t>
    </r>
    <r>
      <rPr>
        <i/>
        <sz val="18"/>
        <rFont val="Century Gothic"/>
        <family val="2"/>
      </rPr>
      <t>Current City Work Program Item</t>
    </r>
    <r>
      <rPr>
        <b/>
        <sz val="18"/>
        <rFont val="Century Gothic"/>
        <family val="2"/>
      </rPr>
      <t xml:space="preserve">
</t>
    </r>
  </si>
  <si>
    <t xml:space="preserve">Address the needs of seniors in collaboration with the City Council and Commissions. Needs to address include technology resources, housing, food supply, transportation, and mental and physical health and wellbeing. Administer a second in-depth senior survey to learn about senior needs(including aging in place and elder financial abuse).  
</t>
  </si>
  <si>
    <t>8. Embrace Diversity</t>
  </si>
  <si>
    <r>
      <t xml:space="preserve">Seismic Retrofits and Upgrades to Existing City Hall (formerly "Investigate Alternatives to City Hall")
</t>
    </r>
    <r>
      <rPr>
        <i/>
        <sz val="18"/>
        <rFont val="Century Gothic"/>
        <family val="2"/>
      </rPr>
      <t xml:space="preserve">
Current City Work Program Item
(Also Part of CIP)</t>
    </r>
  </si>
  <si>
    <t>Examine seismic retrofits, upgrades, and remodels to existing City Hall. Remove allocations from budget to a new City Hall.</t>
  </si>
  <si>
    <t>This is an ongoing effort.</t>
  </si>
  <si>
    <r>
      <t xml:space="preserve">Analyze Potential Revenue Measures
</t>
    </r>
    <r>
      <rPr>
        <i/>
        <sz val="18"/>
        <rFont val="Century Gothic"/>
        <family val="2"/>
      </rPr>
      <t>Staff Proposal</t>
    </r>
  </si>
  <si>
    <t>Analyze potential revenue measures, such as transient occupancy tax, sales tax, property tax, and utility users tax, to address possible future financing challenges</t>
  </si>
  <si>
    <t>11. Ensure Fiscal Self Reliance</t>
  </si>
  <si>
    <t xml:space="preserve">The City has a significant list of unfunded Capital Improvement Program (CIP) projects that, if approved, will require substantial financing. </t>
  </si>
  <si>
    <r>
      <t xml:space="preserve">Review and Update General Plan (GP) and Municipal Code 
</t>
    </r>
    <r>
      <rPr>
        <i/>
        <sz val="18"/>
        <rFont val="Century Gothic"/>
        <family val="2"/>
      </rPr>
      <t>Current City Work Program Item
Also proposed to continue by Planning Commission</t>
    </r>
  </si>
  <si>
    <t>1. Amend General Plan &amp; Municipal Code &amp; zoning code to provide objective standards as identified in 2019/2020 evaluation. 
2. Re-evaluate the Heart of the City Specific Plan for sections of the plan that could be clarified and updated easily with objective standards.</t>
  </si>
  <si>
    <t>1. Develop Cohesive Neighborhoods
3. Ensure a Balanced Community
7. Ensure Attractive Community Design</t>
  </si>
  <si>
    <t>Phase 3 of project completed. Other updates to be considered as the need arises.</t>
  </si>
  <si>
    <r>
      <t xml:space="preserve">Development Accountability
</t>
    </r>
    <r>
      <rPr>
        <i/>
        <sz val="18"/>
        <rFont val="Century Gothic"/>
        <family val="2"/>
      </rPr>
      <t>Current City Work Program Item
Proposed to continue by Planning Commission</t>
    </r>
  </si>
  <si>
    <t>Analyze methods to limit the implementation timeline for entitled/future projects and encourage development. Monitor implementation of development agreements and conditions of approval. Review and establish accountability in the project approval process.</t>
  </si>
  <si>
    <t>5. Ensure a Balanced Community
6. Support Vibrant and Mixed-Use Businesses</t>
  </si>
  <si>
    <t xml:space="preserve">This item has been delayed due to staffing challenges. </t>
  </si>
  <si>
    <t>Not Included</t>
  </si>
  <si>
    <r>
      <t xml:space="preserve">Housing Ownership Strategies
</t>
    </r>
    <r>
      <rPr>
        <i/>
        <sz val="18"/>
        <rFont val="Century Gothic"/>
        <family val="2"/>
      </rPr>
      <t>Added at April 5 Council Meeting</t>
    </r>
  </si>
  <si>
    <t>Develop programs to assist and provide opportunities in homeownership. Explore options such as Vacancy Tax, Foreign Occupancy/Ownership Tax, and/or corporate ownership restrictions.</t>
  </si>
  <si>
    <t>Housing Commission</t>
  </si>
  <si>
    <t xml:space="preserve">5. Ensure a Balanced Community
</t>
  </si>
  <si>
    <t>Lack of staffing resources. May require significant resources such as contracting consultant to perform an economic feasibility study. Other items with same priority # are items that should be completed since they are already underway or necessary to complete due to impact of the state laws/ requirements.</t>
  </si>
  <si>
    <r>
      <t xml:space="preserve">RHNA related General Plan updates and rezoning (Housing Element)
</t>
    </r>
    <r>
      <rPr>
        <i/>
        <sz val="18"/>
        <rFont val="Century Gothic"/>
        <family val="2"/>
      </rPr>
      <t>Current City Work Program Item
Proposed to continue by Planning Commission</t>
    </r>
  </si>
  <si>
    <t xml:space="preserve">Review preliminary RHNA numbers. Look at strategies for RHNA compliance including evaluating sites for potential upzoning, and jobs-housing ratio and statistics. Identify Priority Housing sites, update Housing Element and complete rezoning by September 2023.
</t>
  </si>
  <si>
    <r>
      <t xml:space="preserve">Residential and Mixed-Use Residential Design Standards
</t>
    </r>
    <r>
      <rPr>
        <i/>
        <sz val="18"/>
        <rFont val="Century Gothic"/>
        <family val="2"/>
      </rPr>
      <t>Current City Work Program Item
Proposed to continue by Planning Commission</t>
    </r>
  </si>
  <si>
    <t>Create objective design standards for residential and mixed-use residential projects, including ensuring adequate buffers from neighboring low-density residential development.</t>
  </si>
  <si>
    <t>1. Develop Cohesive Neighborhoods
6. Support Vibrant and Mixed-Use Businesses
7. Ensure Attractive Community Design</t>
  </si>
  <si>
    <t>This item has been delayed due to staffing challenges.  Ongoing project important for the Housing Element implementation.</t>
  </si>
  <si>
    <r>
      <t xml:space="preserve">2) Artwork at the Library/Exhibits/Poetry and Art Day
</t>
    </r>
    <r>
      <rPr>
        <i/>
        <sz val="18"/>
        <rFont val="Century Gothic"/>
        <family val="2"/>
      </rPr>
      <t>Library Commission Proposal</t>
    </r>
  </si>
  <si>
    <t>Collaborate with groups such as the Fine Arts Commission and Cupertino Poet Laureate to display artwork, including exhibits, at the Library.
Exhibits could potentially be around the library and in the new programming space. Examples could be potential galleries, a poetry/art show, cultural documents and artifacts, or other fascinating exhibits.</t>
  </si>
  <si>
    <t>Small</t>
  </si>
  <si>
    <t>Library Commission</t>
  </si>
  <si>
    <r>
      <t xml:space="preserve">Electrification Study
</t>
    </r>
    <r>
      <rPr>
        <i/>
        <sz val="18"/>
        <rFont val="Century Gothic"/>
        <family val="2"/>
      </rPr>
      <t>Staff Proposal
Sustainability Commission Proposal</t>
    </r>
  </si>
  <si>
    <r>
      <t xml:space="preserve">Conduct public outreach, policy research, and coordinate with regional efforts to develop policy options for electrification of Cupertino's buildings and transportation systems. </t>
    </r>
    <r>
      <rPr>
        <u val="single"/>
        <sz val="18"/>
        <rFont val="Century Gothic"/>
        <family val="2"/>
      </rPr>
      <t xml:space="preserve">
</t>
    </r>
  </si>
  <si>
    <t>Sustainability Commission</t>
  </si>
  <si>
    <t>Sustainability and Fiscal Strategic</t>
  </si>
  <si>
    <t>The Draft Climate Action Plan identifies several high-impact measures. Developing policy options and conducting public outreach specifically for residential and non-residential existing buildings electrification is a key step in achieving the 2030 and 2040 greenhouse gas reduction targets.</t>
  </si>
  <si>
    <r>
      <t xml:space="preserve">Visitor Center
</t>
    </r>
    <r>
      <rPr>
        <i/>
        <sz val="18"/>
        <rFont val="Century Gothic"/>
        <family val="2"/>
      </rPr>
      <t>Councilmember Proposal</t>
    </r>
  </si>
  <si>
    <t>Economic Development Committee</t>
  </si>
  <si>
    <r>
      <t xml:space="preserve">1) Bicycle Facilities
</t>
    </r>
    <r>
      <rPr>
        <i/>
        <sz val="18"/>
        <rFont val="Century Gothic"/>
        <family val="2"/>
      </rPr>
      <t>Bike Ped Commission Proposal</t>
    </r>
  </si>
  <si>
    <t>Increase the inventory of bicycle facilities and amenities, such as bike racks, citywide.</t>
  </si>
  <si>
    <t>4. Enhance Mobility</t>
  </si>
  <si>
    <t>Item falls within the purview of the Bicycle Pedestrain Commission and can be managed with existing staff resources. Achieving the objective will encourage bicycling within Cupertino, consistent with City's overall goals.</t>
  </si>
  <si>
    <r>
      <t xml:space="preserve">3) Community Engagement on Alternative Transportation and Parking
</t>
    </r>
    <r>
      <rPr>
        <i/>
        <sz val="18"/>
        <rFont val="Century Gothic"/>
        <family val="2"/>
      </rPr>
      <t>Library Commission Proposal</t>
    </r>
  </si>
  <si>
    <r>
      <t xml:space="preserve">Educate and encourage resident use of alternative transportation to the Library. Install signage to point to overflow parking at Eaton Elementary school.
</t>
    </r>
    <r>
      <rPr>
        <strike/>
        <sz val="18"/>
        <color rgb="FFFF0000"/>
        <rFont val="Century Gothic"/>
        <family val="2"/>
      </rPr>
      <t>Examine how various changes and developments impact library patrons and residents near and around the Library through the program room expansion, Regnart Creek Trail, bike locks, book drop, as well as continuing the conversation with CUSD regarding Eaton Elementary Parking slots.</t>
    </r>
  </si>
  <si>
    <t xml:space="preserve">Public Engagement and Transparency/
Transportation </t>
  </si>
  <si>
    <t xml:space="preserve">Alterntative transportation education can be worked on by the Communications team to support the Parks and Recreation Department that would otherwise not have the bandwidth for this. In addition, this item will focus on the outreach portion as there is not sufficient bandwidth to do the analysis portion of the item. </t>
  </si>
  <si>
    <r>
      <t xml:space="preserve">1) License Plate Readers
</t>
    </r>
    <r>
      <rPr>
        <i/>
        <sz val="18"/>
        <color theme="1"/>
        <rFont val="Century Gothic"/>
        <family val="2"/>
      </rPr>
      <t>Public Safety Commission Proposal  
Technology Information and Communications Commission Proposal</t>
    </r>
  </si>
  <si>
    <t xml:space="preserve">1. Research Automated License Plate Reader (ALPR) systems
2. Research state laws, privacy concerns, and regulations related to ALPR
3. Compare fixed location, mobile (in-car), and portable (trailer ALPRs)
4. Identify outreach and engagement strategies used by other jurisdictions using ALPR
5. Assess locations for fixed ALPR in Cupertino
6. Estimate ALPR costs for installation, monitoring, and maintenance
(Consider: Cameras, LPR, Safe-Exchange Zone, Pilot cameras in a residential areas, and commercial developments
Research best practices from other similar jurisdictions)
7. In partnership with the County Sheriff, install ALPR devices for the automated detection of license plates. This data will only be for official law enforcement purposes, including identifying stolen or wanted vehicles, stolen license plates and missing persons. It may also be used to gather information related to active warrants, homeland security, electronic surveillance, suspect interdiction, and stolen property recovery.
</t>
  </si>
  <si>
    <t>60,000 initial and 50,000 annually
Estimated 20 cameras at $2,500 based on City of Saratoga and City of Los Altos Hills contracts with approximately $10,000 installation costs</t>
  </si>
  <si>
    <t>Public Safety Commission/ TICC</t>
  </si>
  <si>
    <t>City Manager's Office/ Innovation Technology</t>
  </si>
  <si>
    <t xml:space="preserve">Cities of Los Gatos, Saratoga, and Los Altos Hills have similar projects and addressed some privacy concerns with Santa Clara County Sheriff's Office.
</t>
  </si>
  <si>
    <r>
      <t xml:space="preserve">Safe Gun Storage Ordinance
</t>
    </r>
    <r>
      <rPr>
        <i/>
        <sz val="18"/>
        <color theme="1"/>
        <rFont val="Century Gothic"/>
        <family val="2"/>
      </rPr>
      <t xml:space="preserve">Staff Proposal
Public Safety Commission Proposal
</t>
    </r>
  </si>
  <si>
    <t xml:space="preserve">Research best practices for safe gun storage from neighboring jurisdictions. Adopt safe gun storage ordinance to increase public safety for residents. 
</t>
  </si>
  <si>
    <t>Public Safety Commission</t>
  </si>
  <si>
    <t>Council expressed an interest in this item earlier this fiscal year. Recommended only if the Council has a strong willingness to approach a very difficult process with strong opinions from outside the City.</t>
  </si>
  <si>
    <r>
      <t xml:space="preserve">Senior Outreach Project
</t>
    </r>
    <r>
      <rPr>
        <i/>
        <sz val="18"/>
        <rFont val="Century Gothic"/>
        <family val="2"/>
      </rPr>
      <t>Councilmember Proposal</t>
    </r>
    <r>
      <rPr>
        <b/>
        <sz val="18"/>
        <rFont val="Century Gothic"/>
        <family val="2"/>
      </rPr>
      <t xml:space="preserve">
</t>
    </r>
  </si>
  <si>
    <r>
      <t xml:space="preserve">Youth Who Work
</t>
    </r>
    <r>
      <rPr>
        <i/>
        <sz val="18"/>
        <rFont val="Century Gothic"/>
        <family val="2"/>
      </rPr>
      <t>Councilmember Proposal</t>
    </r>
  </si>
  <si>
    <r>
      <t xml:space="preserve">Encourage more youth and young adults in schools to work and also help small businesses to reduce the burden caused higher minimum wages. </t>
    </r>
    <r>
      <rPr>
        <strike/>
        <sz val="18"/>
        <color rgb="FFFF0000"/>
        <rFont val="Century Gothic"/>
        <family val="2"/>
      </rPr>
      <t xml:space="preserve">For example, the City could provide $2/hour to compensate local small businesses. </t>
    </r>
    <r>
      <rPr>
        <sz val="18"/>
        <color rgb="FFFF0000"/>
        <rFont val="Century Gothic"/>
        <family val="2"/>
      </rPr>
      <t xml:space="preserve"> City will work with partner organizations to create a 6-week fully paid internship program for 10 youth. This creates a win-win solution with not only helping youth gain valuable work expereince while earning, but also support up to 10 small businesses as they won't have to pay for salaries at all and would be more incentivized to host youth during summer.</t>
    </r>
  </si>
  <si>
    <t xml:space="preserve">Large
</t>
  </si>
  <si>
    <r>
      <t xml:space="preserve">$70,000
(Resources required include </t>
    </r>
    <r>
      <rPr>
        <sz val="18"/>
        <color rgb="FFFF0000"/>
        <rFont val="Century Gothic"/>
        <family val="2"/>
      </rPr>
      <t>recruiting businesses and youth participants,</t>
    </r>
    <r>
      <rPr>
        <sz val="18"/>
        <rFont val="Century Gothic"/>
        <family val="2"/>
      </rPr>
      <t xml:space="preserve"> salary for</t>
    </r>
    <r>
      <rPr>
        <sz val="18"/>
        <color rgb="FFFF0000"/>
        <rFont val="Century Gothic"/>
        <family val="2"/>
      </rPr>
      <t xml:space="preserve"> 10</t>
    </r>
    <r>
      <rPr>
        <sz val="18"/>
        <rFont val="Century Gothic"/>
        <family val="2"/>
      </rPr>
      <t xml:space="preserve"> youth, access to a third-party employer of record, and case management.)</t>
    </r>
  </si>
  <si>
    <t xml:space="preserve">City Manager's Office </t>
  </si>
  <si>
    <t>This will require extensive cooridnation with external partners. This pilot can be expanded to include more youth and businesses if partners are able to add to City's funding. This item can be taken on in the work program if budget is approved for additional bandwidth for the Division such as through a fellow or an Analyst.</t>
  </si>
  <si>
    <r>
      <t xml:space="preserve">Economic Development Strategy
</t>
    </r>
    <r>
      <rPr>
        <i/>
        <sz val="18"/>
        <rFont val="Century Gothic"/>
        <family val="2"/>
      </rPr>
      <t>Staff Proposal</t>
    </r>
  </si>
  <si>
    <t>The updated Economic Development Strategy will aim to understand the current business environment and market trends. This framework will formulate short- and long-term economic development policies and develop goals and objectives to encourage economic recovery and growth.</t>
  </si>
  <si>
    <t xml:space="preserve">The 2016 economic development strategy is no longer valid due to shifting business models and trends. To move forward we need to work on a new stratgey. However, given that there are other higher priority items identified for Economic Development Division, combined with bandwidth constraints, staff will not be able to take this item on next fiscal year unless other items are removed form the proposed priority list. Operationally, staff will still be analyzing emerging trends to help guide the Division.  </t>
  </si>
  <si>
    <r>
      <t xml:space="preserve">Hybrid Meeting for City Council and Commission Meetings
</t>
    </r>
    <r>
      <rPr>
        <i/>
        <sz val="18"/>
        <rFont val="Century Gothic"/>
        <family val="2"/>
      </rPr>
      <t>Councilmember Proposal</t>
    </r>
  </si>
  <si>
    <t xml:space="preserve">Small </t>
  </si>
  <si>
    <t>Innovation Technology</t>
  </si>
  <si>
    <r>
      <t xml:space="preserve">1) Impacts to schools 
</t>
    </r>
    <r>
      <rPr>
        <i/>
        <sz val="18"/>
        <color theme="1"/>
        <rFont val="Century Gothic"/>
        <family val="2"/>
      </rPr>
      <t>Planning Commission Proposal</t>
    </r>
  </si>
  <si>
    <t>CUSD is shutting schools down and is running classes in portables. City should ensure our planning policies make schools viable. Assessment or score as in net positive or net negative impact to services (schools, particularly) of a project.</t>
  </si>
  <si>
    <t>9. Supporting Education</t>
  </si>
  <si>
    <t>This may be considered by decision makers when determining Housing Element sites. State law prevents the City from considering the fiscal impacts of housing development upon schools, since SB50 states that payment of school impact fees constitutes full and complete mitigation for any school impacts.</t>
  </si>
  <si>
    <r>
      <t xml:space="preserve">3) Labyrinth Program or Similar
</t>
    </r>
    <r>
      <rPr>
        <i/>
        <sz val="18"/>
        <rFont val="Century Gothic"/>
        <family val="2"/>
      </rPr>
      <t>Parks and Recreation Commission Proposal</t>
    </r>
  </si>
  <si>
    <t>Establish maintenance for the two current labyrinths at McClellan Ranch Preserve and Creekside Park and find ways to enhance recreation at more parks throughout the City with labyrinths or nature play. Engage the community to maintain or create new labyrinths or similar.</t>
  </si>
  <si>
    <t>Could be incorporated into current ongoing CIP projects. (Playground Replacement, Park Amenity Improvements, Memorial Park Improvements, or Lawrence Mitty - Master Plan)</t>
  </si>
  <si>
    <r>
      <t xml:space="preserve">Lawson Middle School Bikeway
</t>
    </r>
    <r>
      <rPr>
        <i/>
        <sz val="18"/>
        <rFont val="Century Gothic"/>
        <family val="2"/>
      </rPr>
      <t>Staff Proposal</t>
    </r>
  </si>
  <si>
    <t>Retain consultant to prepare feasibility study which will evaluate alternatives that provide a separated bike path for students riding to Lawson Middle School. Feasibility cost will be $40,000.</t>
  </si>
  <si>
    <t xml:space="preserve">The safety of students riding their bicycles to school, and the encouragement of students to ride who may not currently ride, is a high priority for the City and Transportation Division staff.  Completion of a protected bikeway for students riding to Lawson Middle School was identified as a necessary improvement through the City’s Walk Audit process.  Successful completion of this improvement is dependent upon third-party consultant analysis and review of alternatives that would be accomplished through the feasibility study process requested with the current proposal. </t>
  </si>
  <si>
    <r>
      <t xml:space="preserve">Shuttle Bus Pilot Program Implementation
</t>
    </r>
    <r>
      <rPr>
        <i/>
        <sz val="18"/>
        <rFont val="Century Gothic"/>
        <family val="2"/>
      </rPr>
      <t>Current City Work Program Item</t>
    </r>
  </si>
  <si>
    <t>Community shuttle bus 18-month pilot program to increase connectivity throughout the City, nearby medical locations, and Caltrain in Sunnyvale.  Explore complimentary opportunities to expand into other cities.</t>
  </si>
  <si>
    <r>
      <t xml:space="preserve">Blackberry Farm Golf Course Needs Assessment
</t>
    </r>
    <r>
      <rPr>
        <i/>
        <sz val="18"/>
        <rFont val="Century Gothic"/>
        <family val="2"/>
      </rPr>
      <t xml:space="preserve">Current City Work Program Item
</t>
    </r>
    <r>
      <rPr>
        <b/>
        <sz val="18"/>
        <rFont val="Century Gothic"/>
        <family val="2"/>
      </rPr>
      <t xml:space="preserve">
</t>
    </r>
    <r>
      <rPr>
        <i/>
        <sz val="18"/>
        <rFont val="Century Gothic"/>
        <family val="2"/>
      </rPr>
      <t>(Also Part of CIP)</t>
    </r>
  </si>
  <si>
    <t xml:space="preserve">Determine short-term and long-term improvements to the golf course and amenities.
</t>
  </si>
  <si>
    <t>100,000
*Additional funding required for public outreach measures.</t>
  </si>
  <si>
    <t xml:space="preserve">5. Ensure a Balanced Community </t>
  </si>
  <si>
    <r>
      <t xml:space="preserve">4) Cybersecurity Public Education
</t>
    </r>
    <r>
      <rPr>
        <i/>
        <sz val="18"/>
        <color rgb="FF000000"/>
        <rFont val="Century Gothic"/>
        <family val="2"/>
      </rPr>
      <t>Technology Information and Communications Commission Proposal</t>
    </r>
  </si>
  <si>
    <t xml:space="preserve">Provide education on cybersecurity to City residents, guests and businesses.    </t>
  </si>
  <si>
    <t>Innovcation Technology</t>
  </si>
  <si>
    <t xml:space="preserve">This is a repeat of a project completed 3 years ago. Commissioners will take on the majority of the work for this item, including speaker selection and facilitate presentation to residents. </t>
  </si>
  <si>
    <r>
      <t xml:space="preserve">4) Housing Programs for De Anza College Students
</t>
    </r>
    <r>
      <rPr>
        <i/>
        <sz val="18"/>
        <rFont val="Century Gothic"/>
        <family val="2"/>
      </rPr>
      <t>Previous City Work Program Item</t>
    </r>
    <r>
      <rPr>
        <b/>
        <sz val="18"/>
        <rFont val="Century Gothic"/>
        <family val="2"/>
      </rPr>
      <t xml:space="preserve">
</t>
    </r>
    <r>
      <rPr>
        <i/>
        <sz val="18"/>
        <rFont val="Century Gothic"/>
        <family val="2"/>
      </rPr>
      <t>Housing Commission Proposal</t>
    </r>
  </si>
  <si>
    <r>
      <t xml:space="preserve">Continue participation in De Anza College’s student housing assistance program. </t>
    </r>
    <r>
      <rPr>
        <strike/>
        <sz val="18"/>
        <color rgb="FFFF0000"/>
        <rFont val="Century Gothic"/>
        <family val="2"/>
      </rPr>
      <t>Restart home share program and explore BMR or middle- income housing funded by the $819 Million bond measure on or off campus.</t>
    </r>
    <r>
      <rPr>
        <sz val="18"/>
        <rFont val="Century Gothic"/>
        <family val="2"/>
      </rPr>
      <t xml:space="preserve">
</t>
    </r>
  </si>
  <si>
    <t xml:space="preserve">Housing Commission </t>
  </si>
  <si>
    <t>5. Ensure a Balanced Community
8. Embrace Diversity
9. Support Education</t>
  </si>
  <si>
    <t xml:space="preserve">This is a previous FY 20-21 City Work Program item. Program/contract will conclude in June 2022, however, De Anza College has also expressed interest in extending the program and staffing can accommodate this portion. The Home Share Program and other housing would require additional resources, which is why that portion has been separated from this item. City has no jurisdiction on the college property or development. The long term development of student housing would be up to the college, not the city.  </t>
  </si>
  <si>
    <t xml:space="preserve">The Home Share Program and other housing projects would require additional resources and is not recommended for inclusion because the City has no jurisdiction on the college property or development. The long term development of student housing would be up to the college, not the city.  </t>
  </si>
  <si>
    <r>
      <t xml:space="preserve">Sign Ordinance Update
</t>
    </r>
    <r>
      <rPr>
        <i/>
        <sz val="18"/>
        <rFont val="Century Gothic"/>
        <family val="2"/>
      </rPr>
      <t>Current City Work Program Item
Proposed to continue by Planning Commission</t>
    </r>
  </si>
  <si>
    <t>Update existing provisions, particularly in the temporary sign regulations.</t>
  </si>
  <si>
    <t>City Attorney Office / Community Development</t>
  </si>
  <si>
    <r>
      <t xml:space="preserve">3) Catalytic Converter Theft Prevention (Nellore)
</t>
    </r>
    <r>
      <rPr>
        <i/>
        <sz val="18"/>
        <color theme="1"/>
        <rFont val="Century Gothic"/>
        <family val="2"/>
      </rPr>
      <t>Public Safety Commission Proposal</t>
    </r>
  </si>
  <si>
    <t>1. Warning signs on streets especially the hotspots . A short and crisp message along with the Neighborhood Watch signs on the streets . We at the PSC could help craft this message with the help of the Captain
2. Monthly newsletters providing tips and suggestions for preventive measures the residents can take to help cut the incidents
3. Promote awareness through neighborhood watch and block party meetings. 
4.  Many residents are not technical and don't understand what a catalytic convertor looks like or what it does. Help educate them by displaying these online or during various events in booths.
5. Put in section about catalytic convertor theft prevention on our website and educate the residents</t>
  </si>
  <si>
    <t xml:space="preserve">The Sheriff's Office incorporates much of the recommended action into regular operations. The Block Leader program will continue to facilitate a relationship with the Sheriff's Office and promote safety and best practices in the community.  Additional staffing resources would be needed to expand on what is already being done operationally to take on this item in addition to the license plate reader item. </t>
  </si>
  <si>
    <r>
      <t xml:space="preserve">Intergenerational Engagement
</t>
    </r>
    <r>
      <rPr>
        <i/>
        <sz val="18"/>
        <rFont val="Century Gothic"/>
        <family val="2"/>
      </rPr>
      <t>Councilmember Proposal</t>
    </r>
  </si>
  <si>
    <r>
      <t xml:space="preserve">Municipal Water System
</t>
    </r>
    <r>
      <rPr>
        <i/>
        <sz val="18"/>
        <rFont val="Century Gothic"/>
        <family val="2"/>
      </rPr>
      <t>Current City Work Program Item</t>
    </r>
  </si>
  <si>
    <t>To analyze and recommend options for the continued operation of the system currently and at the end of lease with San Jose Water Company in September 2024.</t>
  </si>
  <si>
    <t>11. Ensure Fiscal Seld Reliance</t>
  </si>
  <si>
    <r>
      <t xml:space="preserve">Youth and Teen Social Media Engagement
</t>
    </r>
    <r>
      <rPr>
        <i/>
        <sz val="18"/>
        <rFont val="Century Gothic"/>
        <family val="2"/>
      </rPr>
      <t>Teen Commission Proposal</t>
    </r>
  </si>
  <si>
    <t>Increase social media engagement among youth and teens to promote Teen Commission awareness and encourage increased youth participation.</t>
  </si>
  <si>
    <t>Parks and Recreation/ City Manager's Office</t>
  </si>
  <si>
    <t xml:space="preserve">Project would have to be in collaboration with Communications team, which is currently understaffed. </t>
  </si>
  <si>
    <r>
      <t xml:space="preserve">City Plan to End Homelessness
</t>
    </r>
    <r>
      <rPr>
        <i/>
        <sz val="18"/>
        <rFont val="Century Gothic"/>
        <family val="2"/>
      </rPr>
      <t>Current City Work Program Item</t>
    </r>
    <r>
      <rPr>
        <b/>
        <sz val="18"/>
        <rFont val="Century Gothic"/>
        <family val="2"/>
      </rPr>
      <t xml:space="preserve">
</t>
    </r>
    <r>
      <rPr>
        <i/>
        <sz val="18"/>
        <rFont val="Century Gothic"/>
        <family val="2"/>
      </rPr>
      <t>Also proposed to continue by Housing Commission</t>
    </r>
  </si>
  <si>
    <t>Draft an Implementation Plan to the Santa Clara County Community Plan to End Homelessness 2020-25 to create a roadmap for addressing homelessness in Cupertino.</t>
  </si>
  <si>
    <t>300,000 (no additional budget needed beyond what is already allocated)</t>
  </si>
  <si>
    <t>This project will be continued as part of the Support for the Unhoused item prioritized by Council.</t>
  </si>
  <si>
    <r>
      <t xml:space="preserve">Resident Engagement
</t>
    </r>
    <r>
      <rPr>
        <i/>
        <sz val="18"/>
        <color theme="1"/>
        <rFont val="Century Gothic"/>
        <family val="2"/>
      </rPr>
      <t>Councilmember Proposal</t>
    </r>
  </si>
  <si>
    <t>Increase resident engagement in Cupertino. For example:
- Greater participation in surveys (possibly incentivizing surveys with gift cards)
- Greater interaction with the community (e.g. tabling with swag, encouraging sign-ups for updates)
-Greater use of partner outlets (e.g. at Library, Chamber, DeAnza, CUSD, FUHSD)</t>
  </si>
  <si>
    <t xml:space="preserve">In order to do this effectively, additional staff will be required. This was rated lower priority so other communications items were prioritized for inclusion in the proposed City Work Program. </t>
  </si>
  <si>
    <r>
      <t xml:space="preserve">2) Long-Term Strategic Plan
</t>
    </r>
    <r>
      <rPr>
        <i/>
        <sz val="18"/>
        <rFont val="Century Gothic"/>
        <family val="2"/>
      </rPr>
      <t>Parks and Recreation Commission Proposal</t>
    </r>
  </si>
  <si>
    <t>Create a prioritization list of the 22 opportunities listed in the Parks and Recreation System Master Plan.</t>
  </si>
  <si>
    <t xml:space="preserve">1. Develop Cohesive Neighborhoods
5. Ensure a Balanced Community
</t>
  </si>
  <si>
    <t>Community input and Parks and Recreation Commission prioritization is necessary to organize the long-term strategic plan items pointed out in the Parks and Recreation Master Plan. This was rated lower priority so other Parks and Recreation items were prioritized for inclusion in the proposed City Work Program.</t>
  </si>
  <si>
    <t>25,000
(An additional $25,000 would be needed to continue the program beyond this fiscal year.)</t>
  </si>
  <si>
    <t>This item is being removed because this work is included in reference #12.</t>
  </si>
  <si>
    <r>
      <rPr>
        <strike/>
        <sz val="18"/>
        <color rgb="FFFF0000"/>
        <rFont val="Century Gothic"/>
        <family val="2"/>
      </rPr>
      <t>100,000</t>
    </r>
    <r>
      <rPr>
        <sz val="18"/>
        <rFont val="Century Gothic"/>
        <family val="2"/>
      </rPr>
      <t xml:space="preserve">
$40,000 for an online visitor center</t>
    </r>
    <r>
      <rPr>
        <strike/>
        <sz val="18"/>
        <color rgb="FFFF0000"/>
        <rFont val="Century Gothic"/>
        <family val="2"/>
      </rPr>
      <t>$60,000 for a physical visitor center, may require addiotnal funding depending on location. Additonal staffing may be required to operate the physical center</t>
    </r>
  </si>
  <si>
    <t xml:space="preserve">80,000
(Evaluation of the City's needs over the course of the year have revealed that a budget allocation will be necessary to hire a consultant to assist with completing the rollout of the Vision Zero program.)  </t>
  </si>
  <si>
    <t>90,000
($25k for feasibility study and $65k for long range plan.)</t>
  </si>
  <si>
    <r>
      <rPr>
        <sz val="18"/>
        <color rgb="FFFF0000"/>
        <rFont val="Century Gothic"/>
        <family val="2"/>
      </rPr>
      <t xml:space="preserve">150,000
(Cost is estimated at approximately $120,000 for design, operation, maintenance of the online Cupertino Store. This could vary depending on whether the website is operated and maintained in-house, or via a thrird-party vendor. Merchandize cost is estimated at an additonal $30,000.) </t>
    </r>
    <r>
      <rPr>
        <sz val="18"/>
        <rFont val="Century Gothic"/>
        <family val="2"/>
      </rPr>
      <t xml:space="preserve">
</t>
    </r>
    <r>
      <rPr>
        <strike/>
        <sz val="18"/>
        <color rgb="FFFF0000"/>
        <rFont val="Century Gothic"/>
        <family val="2"/>
      </rPr>
      <t xml:space="preserve">Budget necessary will depend on the direction of Council once the options are brought for consideration later this year.  This could involve annual costs of $80,000-$100,000 for management and  operations to be handled by the Chamber. 
An estimated $30,000 would be needed for merchandise. 
</t>
    </r>
    <r>
      <rPr>
        <strike/>
        <sz val="18"/>
        <rFont val="Century Gothic"/>
        <family val="2"/>
      </rPr>
      <t xml:space="preserve">
</t>
    </r>
    <r>
      <rPr>
        <strike/>
        <sz val="18"/>
        <color rgb="FFFF0000"/>
        <rFont val="Century Gothic"/>
        <family val="2"/>
      </rPr>
      <t>If store is not staffed by the Chamber or operated at a City-owned location with existing merchandise sales, additonal staff costs are estimated at $285,000 annually.</t>
    </r>
    <r>
      <rPr>
        <sz val="18"/>
        <rFont val="Century Gothic"/>
        <family val="2"/>
      </rPr>
      <t xml:space="preserve"> </t>
    </r>
  </si>
  <si>
    <t xml:space="preserve">30,000
(Additional budget may be required to implement the plan once it is completed as it may require additional printing, mailing, translation, etc.) </t>
  </si>
  <si>
    <t>478,050
(Includes 
$62,500 for 
noise and pollution monitoring 
and  $415,550 
for legal fees)</t>
  </si>
  <si>
    <t>478,050
(Includes $62,500 for noise and pollution monitoring and  $415,550 for legal fees)</t>
  </si>
  <si>
    <t>279,090
(Includes $17,500 spent for noise and pollution monitoring and  $261,590 for legal fees)</t>
  </si>
  <si>
    <t>This is important as we start the campaign season. This item is also a joint effort with the  City Attorney's Office.</t>
  </si>
  <si>
    <t xml:space="preserve">Work in ongoing. Survey assessing awareness was performed and will be presented to appropriate Commissions for feedback prior to presentation to City Council. Implementation to occur in the following year.  </t>
  </si>
  <si>
    <t>Displays and potential exhibits are under the oversight of the Cupertino Library. Parks and Recreation and the Library Commission will partner with the Community Librarian to work on this item.</t>
  </si>
  <si>
    <t>Draft studies are currently under review and will be presented to the Parks and Recreation Commission and City Council for feedback. Will perform outreach on future options and resubmit studies for final approval and direction.</t>
  </si>
  <si>
    <t>The Plan is already being worked on as part of operations and was launched with the Study Session on December 7, 2021. 
Proposing Councilmember's Notes:
- The City continues to waste precious time since each project appears to be using an ad hoc approach for outreach. Each new project can utulize database and plan to customize for the project needd.
- Assign to Library Commission to explore possibiliiites. The Commission could put Library items first so that the Librarians only need to attend the first half of the meeting.</t>
  </si>
  <si>
    <t xml:space="preserve">Create Integrated Plan and Database for Community Engagement so that we do no start from scratch with each project. The plan should include all possible outreach channels, traditional media, newspaper, including Chinese and other languages, city channel, the Scene, social media and influencers. community leaders, community groups, HOAs, block leader programs, Chamber and other business groups etc. Explore the possibility for Library and Community Engagement Commission so that the Library Commission could help review and update this plan as needed.
</t>
  </si>
  <si>
    <t>200,000
(An additional $200,000 would be needed to continue the program beyond this fiscal year.)</t>
  </si>
  <si>
    <r>
      <rPr>
        <strike/>
        <sz val="18"/>
        <color rgb="FFFF0000"/>
        <rFont val="Century Gothic"/>
        <family val="2"/>
      </rPr>
      <t>500,000</t>
    </r>
    <r>
      <rPr>
        <sz val="18"/>
        <color rgb="FFFF0000"/>
        <rFont val="Century Gothic"/>
        <family val="2"/>
      </rPr>
      <t xml:space="preserve">
300,000</t>
    </r>
  </si>
  <si>
    <t xml:space="preserve">Implement a trial student summer internship program with the City of Cupertino. Initial year will be on a limited basis. If approved, applications will be sought for one-, two- or three-week internships during the summer, with applications to be released in mid-July. Internships will be project-focused, with participating City departments asked to identify a specific project or projects that a student intern can undertake. The internships will have a common start date, and include an orientation, group activities and exit interviews.
Alternatively, if the time and resources do not permit the City to run a trial program in the upcoming summer of the fiscal year (i.e., Summer 2022), Council may form a subcommittee to share practices for student internships, and to bring a report back to Council at the end of Summer 2022 with recommendations as part of the initiation of a student internship program in Summer 2023.
</t>
  </si>
  <si>
    <t xml:space="preserve">Assumes the internships would be paid and targeted for high school students.
Proposing Councilmember's Notes:
- Based upon consistent inquiries for such opportunities each year. Furthermore, both the students and City benefit from a program that matches projects that may not otherwise be completed as timely with students looking to learn more about our models of civic engagement and governance.
Timing could be challenging for implementing a formal program in Summer 2022. As such, the alternative is recommended to allow for more time to develop such a program.
Note that some work program items may provide an ideal fit for generating projects for a student internship program. In the longer-term, once such a program is implemented, it will provide an array opportunities for students to learn about civic engagement while contributing meaningfully to the community.
</t>
  </si>
  <si>
    <t>Given that the Cupertino Store will be online for the upcoming fiscal year, having an online visitor center for the same period might be more efficient. This item can be taken on in the work program if budget is approved for additional bandwidth for the Division such as through a fellow or an Analyst.
Proposing Councilmember's Notes:
- Cupertino is well-known. But besdies Apple Store, there is no points of interest. This Visitor Guide will help boost commercial sales and Cupertino's image
- The Economic Develop Committee could take on the planning for this task.</t>
  </si>
  <si>
    <r>
      <t xml:space="preserve">Develop an online </t>
    </r>
    <r>
      <rPr>
        <strike/>
        <sz val="18"/>
        <color rgb="FFFF0000"/>
        <rFont val="Century Gothic"/>
        <family val="2"/>
      </rPr>
      <t>and offline</t>
    </r>
    <r>
      <rPr>
        <sz val="18"/>
        <rFont val="Century Gothic"/>
        <family val="2"/>
      </rPr>
      <t xml:space="preserve"> visitor center/guide so that visitors to Cupertino know where to go. </t>
    </r>
    <r>
      <rPr>
        <strike/>
        <sz val="18"/>
        <color rgb="FFFF0000"/>
        <rFont val="Century Gothic"/>
        <family val="2"/>
      </rPr>
      <t>Ideally a (digital) map to identify locations to visit or for photo ops to post on social media.</t>
    </r>
    <r>
      <rPr>
        <sz val="18"/>
        <rFont val="Century Gothic"/>
        <family val="2"/>
      </rPr>
      <t xml:space="preserve">
</t>
    </r>
  </si>
  <si>
    <r>
      <rPr>
        <sz val="18"/>
        <color rgb="FFFF0000"/>
        <rFont val="Century Gothic"/>
        <family val="2"/>
      </rPr>
      <t>12,000</t>
    </r>
    <r>
      <rPr>
        <sz val="18"/>
        <rFont val="Century Gothic"/>
        <family val="2"/>
      </rPr>
      <t xml:space="preserve">
</t>
    </r>
    <r>
      <rPr>
        <strike/>
        <sz val="18"/>
        <color rgb="FFFF0000"/>
        <rFont val="Century Gothic"/>
        <family val="2"/>
      </rPr>
      <t>1500</t>
    </r>
  </si>
  <si>
    <r>
      <rPr>
        <sz val="18"/>
        <color rgb="FFFF0000"/>
        <rFont val="Century Gothic"/>
        <family val="2"/>
      </rPr>
      <t>City Manager's Office</t>
    </r>
    <r>
      <rPr>
        <sz val="18"/>
        <rFont val="Century Gothic"/>
        <family val="2"/>
      </rPr>
      <t xml:space="preserve">
Parks and Recreation
</t>
    </r>
  </si>
  <si>
    <t xml:space="preserve">Create and maintain a periodical newsletter to the senior community (limited paper copies with opt-in email list) containing news from, and opportunities for engagement with, the City of Cupertino. 
</t>
  </si>
  <si>
    <t xml:space="preserve">Develop policy and infrastrcture to allow hybrid meetings for both City Council, Commission meetings and future community workshops. This allows seniors, caretakers, parents with young children to participate and speak.
</t>
  </si>
  <si>
    <t>The Senior Center produces a bi-monthly newsletter that is printed and available at the QCC, Library, Sports Center, Senior Center, City Hall, the Golf Course, and dropped off at many Cupertino senior communities. Anyone interested can also subscribe to the emailing list to receive a bi-monthly e-link to the newsletter, which is also available on the Senior Center website. Staff could expand the delivery of printed copies to appropriate facilities and households.
After completion of the Senior Strategy item there will be a better understanding of the information seniors are missing in the way of resources, engagement, and opportunities. Staff recommends waiting for the completion of the Senior Strategy item before creating a more robust newsletter for all Cupertino Seniors.
Proposing Councilmember's Notes: 
Based upon a growing and sustained need for neutral and jurisdiction-driven outreach to the senior community.</t>
  </si>
  <si>
    <t>The implementation of such a policy will require additional staffing and staff time.
Proposing Councilmember's notes: 
Virtual meetings have become the norm nowadays. The community will desire the option to attend a meeting virtually.</t>
  </si>
  <si>
    <t xml:space="preserve">Many seniors have a wealth of lifelong experiences. Many teens do not have grandparents nearby. Activities cross generations could benefit both. Schools could engage seniors in the community to attend school open house or serve as volunteers, such as reading partners.
</t>
  </si>
  <si>
    <t>Cross generational programs and events are ongoing in the Recreation Department. At the Senior Center, programs such as teens helping seniors with technology, youth and teen performances at the Senior Center, and intergenerational board game playing have been popular. Parks and Recreation could explore collaboration with Teen Commission, Youth Activity Board, and Senior Advisory Council to create a joint program or event.
Proposing Councilmember's Notes:
-Teen Commission could take the lead on this project</t>
  </si>
  <si>
    <r>
      <t xml:space="preserve">4) Housing Programs for De Anza College Students </t>
    </r>
    <r>
      <rPr>
        <b/>
        <sz val="18"/>
        <color rgb="FFFF0000"/>
        <rFont val="Century Gothic"/>
        <family val="2"/>
      </rPr>
      <t xml:space="preserve"> -  Home share program and BMR or middle-income student housing</t>
    </r>
    <r>
      <rPr>
        <b/>
        <sz val="18"/>
        <rFont val="Century Gothic"/>
        <family val="2"/>
      </rPr>
      <t xml:space="preserve">
</t>
    </r>
    <r>
      <rPr>
        <i/>
        <strike/>
        <sz val="18"/>
        <color rgb="FFFF0000"/>
        <rFont val="Century Gothic"/>
        <family val="2"/>
      </rPr>
      <t>Previous City Work Program Item</t>
    </r>
    <r>
      <rPr>
        <b/>
        <strike/>
        <sz val="18"/>
        <color rgb="FFFF0000"/>
        <rFont val="Century Gothic"/>
        <family val="2"/>
      </rPr>
      <t xml:space="preserve">
</t>
    </r>
    <r>
      <rPr>
        <i/>
        <strike/>
        <sz val="18"/>
        <color rgb="FFFF0000"/>
        <rFont val="Century Gothic"/>
        <family val="2"/>
      </rPr>
      <t xml:space="preserve">Housing Commission Proposal
</t>
    </r>
    <r>
      <rPr>
        <i/>
        <sz val="18"/>
        <rFont val="Century Gothic"/>
        <family val="2"/>
      </rPr>
      <t xml:space="preserve">
</t>
    </r>
    <r>
      <rPr>
        <i/>
        <sz val="18"/>
        <color rgb="FFFF0000"/>
        <rFont val="Century Gothic"/>
        <family val="2"/>
      </rPr>
      <t>This portion of the item added at April 5 Council Meeting</t>
    </r>
  </si>
  <si>
    <r>
      <rPr>
        <strike/>
        <sz val="18"/>
        <color rgb="FFFF0000"/>
        <rFont val="Century Gothic"/>
        <family val="2"/>
      </rPr>
      <t>Continue participation in De Anza College’s student housing assistance program</t>
    </r>
    <r>
      <rPr>
        <sz val="18"/>
        <color rgb="FFFF0000"/>
        <rFont val="Century Gothic"/>
        <family val="2"/>
      </rPr>
      <t>.</t>
    </r>
    <r>
      <rPr>
        <sz val="18"/>
        <rFont val="Century Gothic"/>
        <family val="2"/>
      </rPr>
      <t xml:space="preserve"> Restart home share program and explore BMR or middle- income housing funded by the $819 Million bond measure on or off campus.
</t>
    </r>
  </si>
  <si>
    <t>All Items in Priority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</si>
</sst>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_(* #,##0_);_(* \(#,##0\);_(* &quot;-&quot;??_);_(@_)"/>
  </numFmts>
  <fonts count="25">
    <font>
      <sz val="11"/>
      <color theme="1"/>
      <name val="Calibri"/>
      <family val="2"/>
      <scheme val="minor"/>
    </font>
    <font>
      <sz val="10"/>
      <name val="Arial"/>
      <family val="2"/>
    </font>
    <font>
      <sz val="30"/>
      <color rgb="FFFF0000"/>
      <name val="Calibri"/>
      <family val="2"/>
      <scheme val="minor"/>
    </font>
    <font>
      <sz val="11"/>
      <name val="Calibri"/>
      <family val="2"/>
      <scheme val="minor"/>
    </font>
    <font>
      <sz val="11"/>
      <name val="Arial"/>
      <family val="2"/>
    </font>
    <font>
      <b/>
      <sz val="48"/>
      <name val="Century Gothic"/>
      <family val="2"/>
    </font>
    <font>
      <b/>
      <sz val="18"/>
      <color theme="0"/>
      <name val="Century Gothic"/>
      <family val="2"/>
    </font>
    <font>
      <b/>
      <sz val="18"/>
      <color rgb="FFFFFFFF"/>
      <name val="Century Gothic"/>
      <family val="2"/>
    </font>
    <font>
      <b/>
      <sz val="18"/>
      <name val="Century Gothic"/>
      <family val="2"/>
    </font>
    <font>
      <i/>
      <sz val="18"/>
      <name val="Century Gothic"/>
      <family val="2"/>
    </font>
    <font>
      <sz val="18"/>
      <name val="Century Gothic"/>
      <family val="2"/>
    </font>
    <font>
      <sz val="18"/>
      <color theme="1"/>
      <name val="Century Gothic"/>
      <family val="2"/>
    </font>
    <font>
      <u val="single"/>
      <sz val="18"/>
      <name val="Century Gothic"/>
      <family val="2"/>
    </font>
    <font>
      <strike/>
      <sz val="18"/>
      <color rgb="FFFF0000"/>
      <name val="Century Gothic"/>
      <family val="2"/>
    </font>
    <font>
      <sz val="18"/>
      <color rgb="FFFF0000"/>
      <name val="Century Gothic"/>
      <family val="2"/>
    </font>
    <font>
      <strike/>
      <sz val="18"/>
      <name val="Century Gothic"/>
      <family val="2"/>
    </font>
    <font>
      <sz val="11"/>
      <color theme="1"/>
      <name val="Calibri"/>
      <family val="2"/>
    </font>
    <font>
      <i/>
      <sz val="18"/>
      <color theme="1"/>
      <name val="Century Gothic"/>
      <family val="2"/>
    </font>
    <font>
      <sz val="18"/>
      <color rgb="FF000000"/>
      <name val="Century Gothic"/>
      <family val="2"/>
    </font>
    <font>
      <b/>
      <sz val="18"/>
      <color theme="1"/>
      <name val="Century Gothic"/>
      <family val="2"/>
    </font>
    <font>
      <i/>
      <sz val="18"/>
      <color rgb="FF000000"/>
      <name val="Century Gothic"/>
      <family val="2"/>
    </font>
    <font>
      <b/>
      <sz val="18"/>
      <color rgb="FFFF0000"/>
      <name val="Century Gothic"/>
      <family val="2"/>
    </font>
    <font>
      <i/>
      <sz val="18"/>
      <color rgb="FFFF0000"/>
      <name val="Century Gothic"/>
      <family val="2"/>
    </font>
    <font>
      <i/>
      <strike/>
      <sz val="18"/>
      <color rgb="FFFF0000"/>
      <name val="Century Gothic"/>
      <family val="2"/>
    </font>
    <font>
      <b/>
      <strike/>
      <sz val="18"/>
      <color rgb="FFFF0000"/>
      <name val="Century Gothic"/>
      <family val="2"/>
    </font>
  </fonts>
  <fills count="25">
    <fill>
      <patternFill/>
    </fill>
    <fill>
      <patternFill patternType="gray125"/>
    </fill>
    <fill>
      <patternFill patternType="solid">
        <fgColor rgb="FF002554"/>
        <bgColor indexed="64"/>
      </patternFill>
    </fill>
    <fill>
      <patternFill patternType="solid">
        <fgColor rgb="FF002554"/>
        <bgColor indexed="64"/>
      </patternFill>
    </fill>
    <fill>
      <patternFill patternType="solid">
        <fgColor rgb="FF00255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B4C6E7"/>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rgb="FFD9E1F2"/>
        <bgColor indexed="64"/>
      </patternFill>
    </fill>
    <fill>
      <patternFill patternType="solid">
        <fgColor theme="4" tint="0.7999799847602844"/>
        <bgColor indexed="64"/>
      </patternFill>
    </fill>
    <fill>
      <patternFill patternType="solid">
        <fgColor theme="4" tint="0.7999799847602844"/>
        <bgColor indexed="64"/>
      </patternFill>
    </fill>
  </fills>
  <borders count="20">
    <border>
      <left/>
      <right/>
      <top/>
      <bottom/>
      <diagonal/>
    </border>
    <border>
      <left style="thin">
        <color theme="0"/>
      </left>
      <right/>
      <top style="thin">
        <color theme="0"/>
      </top>
      <bottom style="thin">
        <color theme="0"/>
      </bottom>
    </border>
    <border>
      <left/>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style="thin">
        <color theme="0"/>
      </right>
      <top/>
      <bottom/>
    </border>
    <border>
      <left/>
      <right style="thin">
        <color rgb="FFFFFFFF"/>
      </right>
      <top style="thin">
        <color rgb="FFFFFFFF"/>
      </top>
      <botto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FFFFFF"/>
      </left>
      <right style="thin">
        <color rgb="FFFFFFFF"/>
      </right>
      <top/>
      <bottom style="thin">
        <color rgb="FFFFFFFF"/>
      </bottom>
    </border>
    <border>
      <left/>
      <right style="thin">
        <color rgb="FFFFFFFF"/>
      </right>
      <top/>
      <bottom style="thin">
        <color rgb="FFFFFFFF"/>
      </bottom>
    </border>
    <border>
      <left style="thin">
        <color theme="0"/>
      </left>
      <right style="thin">
        <color theme="0"/>
      </right>
      <top style="thin">
        <color rgb="FFFFFFFF"/>
      </top>
      <bottom/>
    </border>
    <border>
      <left/>
      <right style="thin">
        <color theme="0"/>
      </right>
      <top style="thin">
        <color theme="0"/>
      </top>
      <bottom style="thin">
        <color theme="0"/>
      </bottom>
    </border>
    <border>
      <left/>
      <right style="thin">
        <color theme="0"/>
      </right>
      <top style="thin">
        <color theme="0"/>
      </top>
      <bottom/>
    </border>
    <border>
      <left style="thin">
        <color theme="0"/>
      </left>
      <right/>
      <top style="thin">
        <color theme="0"/>
      </top>
      <bottom/>
    </border>
    <border>
      <left/>
      <right style="thin">
        <color rgb="FFFFFFFF"/>
      </right>
      <top/>
      <bottom/>
    </border>
    <border>
      <left style="thin">
        <color theme="0"/>
      </left>
      <right/>
      <top/>
      <bottom style="thin">
        <color theme="0"/>
      </bottom>
    </border>
    <border>
      <left style="thin">
        <color rgb="FFFFFFFF"/>
      </left>
      <right style="thin">
        <color rgb="FFFFFFFF"/>
      </right>
      <top/>
      <bottom/>
    </border>
    <border>
      <left style="thin">
        <color theme="0"/>
      </left>
      <right style="thin">
        <color theme="0"/>
      </right>
      <top/>
      <bottom style="thin">
        <color rgb="FFFFFFFF"/>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4" fillId="0" borderId="0">
      <alignment horizontal="left" wrapText="1" indent="1"/>
      <protection/>
    </xf>
  </cellStyleXfs>
  <cellXfs count="349">
    <xf numFmtId="0" fontId="0" fillId="0" borderId="0" xfId="0"/>
    <xf numFmtId="0" fontId="2" fillId="0" borderId="1" xfId="0" applyFont="1" applyBorder="1" applyAlignment="1">
      <alignment horizontal="center" vertical="center"/>
    </xf>
    <xf numFmtId="0" fontId="2" fillId="0" borderId="1" xfId="0" applyFont="1" applyBorder="1"/>
    <xf numFmtId="0" fontId="0" fillId="0" borderId="2" xfId="0" applyBorder="1"/>
    <xf numFmtId="0" fontId="3" fillId="0" borderId="0" xfId="0" applyFont="1"/>
    <xf numFmtId="0" fontId="0" fillId="0" borderId="3" xfId="0" applyBorder="1"/>
    <xf numFmtId="0" fontId="6" fillId="2" borderId="4" xfId="20" applyFont="1" applyFill="1" applyBorder="1" applyAlignment="1" applyProtection="1">
      <alignment horizontal="center" vertical="center" wrapText="1"/>
      <protection locked="0"/>
    </xf>
    <xf numFmtId="0" fontId="6" fillId="3" borderId="4" xfId="20" applyFont="1" applyFill="1" applyBorder="1" applyAlignment="1">
      <alignment horizontal="center" vertical="center" wrapText="1"/>
      <protection/>
    </xf>
    <xf numFmtId="0" fontId="7" fillId="4"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0" fillId="6" borderId="5" xfId="20" applyFont="1" applyFill="1" applyBorder="1" applyAlignment="1">
      <alignment horizontal="center" vertical="center" wrapText="1"/>
      <protection/>
    </xf>
    <xf numFmtId="0" fontId="8" fillId="7" borderId="3" xfId="20" applyFont="1" applyFill="1" applyBorder="1" applyAlignment="1">
      <alignment horizontal="center" vertical="center" wrapText="1"/>
      <protection/>
    </xf>
    <xf numFmtId="0" fontId="0" fillId="8" borderId="3" xfId="0" applyFill="1" applyBorder="1"/>
    <xf numFmtId="0" fontId="8" fillId="9" borderId="3" xfId="20" applyFont="1" applyFill="1" applyBorder="1" applyAlignment="1">
      <alignment horizontal="center" vertical="center" wrapText="1"/>
      <protection/>
    </xf>
    <xf numFmtId="0" fontId="8" fillId="9" borderId="4" xfId="20" applyFont="1" applyFill="1" applyBorder="1" applyAlignment="1">
      <alignment horizontal="center" vertical="center" wrapText="1"/>
      <protection/>
    </xf>
    <xf numFmtId="0" fontId="8" fillId="9" borderId="4" xfId="20" applyFont="1" applyFill="1" applyBorder="1" applyAlignment="1">
      <alignment horizontal="left" vertical="top" wrapText="1"/>
      <protection/>
    </xf>
    <xf numFmtId="0" fontId="10" fillId="10" borderId="4" xfId="20" applyFont="1" applyFill="1" applyBorder="1" applyAlignment="1">
      <alignment vertical="top" wrapText="1"/>
      <protection/>
    </xf>
    <xf numFmtId="0" fontId="10" fillId="11" borderId="4" xfId="0" applyFont="1" applyFill="1" applyBorder="1" applyAlignment="1">
      <alignment vertical="top" wrapText="1"/>
    </xf>
    <xf numFmtId="14" fontId="10" fillId="11" borderId="4" xfId="0" applyNumberFormat="1" applyFont="1" applyFill="1" applyBorder="1" applyAlignment="1">
      <alignment vertical="top" wrapText="1"/>
    </xf>
    <xf numFmtId="14" fontId="10" fillId="11" borderId="4" xfId="0" applyNumberFormat="1" applyFont="1" applyFill="1" applyBorder="1" applyAlignment="1">
      <alignment horizontal="left" vertical="top" wrapText="1"/>
    </xf>
    <xf numFmtId="3" fontId="10" fillId="6" borderId="4" xfId="20" applyNumberFormat="1" applyFont="1" applyFill="1" applyBorder="1" applyAlignment="1">
      <alignment vertical="top" wrapText="1"/>
      <protection/>
    </xf>
    <xf numFmtId="0" fontId="10" fillId="6" borderId="4" xfId="20" applyFont="1" applyFill="1" applyBorder="1" applyAlignment="1">
      <alignment vertical="top" wrapText="1"/>
      <protection/>
    </xf>
    <xf numFmtId="0" fontId="10" fillId="6" borderId="4" xfId="20" applyFont="1" applyFill="1" applyBorder="1" applyAlignment="1">
      <alignment horizontal="left" vertical="top" wrapText="1"/>
      <protection/>
    </xf>
    <xf numFmtId="0" fontId="10" fillId="12" borderId="4" xfId="0" applyFont="1" applyFill="1" applyBorder="1" applyAlignment="1">
      <alignment horizontal="left" vertical="top" wrapText="1"/>
    </xf>
    <xf numFmtId="0" fontId="10" fillId="6" borderId="4" xfId="20" applyFont="1" applyFill="1" applyBorder="1" applyAlignment="1">
      <alignment horizontal="center" vertical="center" wrapText="1"/>
      <protection/>
    </xf>
    <xf numFmtId="0" fontId="10" fillId="6" borderId="3" xfId="20" applyFont="1" applyFill="1" applyBorder="1" applyAlignment="1">
      <alignment horizontal="center" vertical="center" wrapText="1"/>
      <protection/>
    </xf>
    <xf numFmtId="0" fontId="8" fillId="7" borderId="4" xfId="20" applyFont="1" applyFill="1" applyBorder="1" applyAlignment="1">
      <alignment horizontal="center" vertical="center" wrapText="1"/>
      <protection/>
    </xf>
    <xf numFmtId="0" fontId="3" fillId="0" borderId="3" xfId="0" applyFont="1" applyBorder="1"/>
    <xf numFmtId="0" fontId="3" fillId="8" borderId="3" xfId="0" applyFont="1" applyFill="1" applyBorder="1"/>
    <xf numFmtId="0" fontId="8" fillId="13" borderId="3" xfId="0" applyFont="1" applyFill="1" applyBorder="1" applyAlignment="1">
      <alignment horizontal="center" vertical="center" wrapText="1"/>
    </xf>
    <xf numFmtId="0" fontId="8" fillId="13" borderId="3" xfId="0" applyFont="1" applyFill="1" applyBorder="1" applyAlignment="1">
      <alignment horizontal="left" vertical="top" wrapText="1"/>
    </xf>
    <xf numFmtId="0" fontId="10" fillId="13" borderId="3" xfId="0" applyFont="1" applyFill="1" applyBorder="1" applyAlignment="1">
      <alignment horizontal="left" vertical="top" wrapText="1"/>
    </xf>
    <xf numFmtId="0" fontId="10" fillId="14" borderId="3" xfId="20" applyFont="1" applyFill="1" applyBorder="1" applyAlignment="1">
      <alignment vertical="top" wrapText="1"/>
      <protection/>
    </xf>
    <xf numFmtId="14" fontId="10" fillId="14" borderId="3" xfId="20" applyNumberFormat="1" applyFont="1" applyFill="1" applyBorder="1" applyAlignment="1">
      <alignment vertical="top" wrapText="1"/>
      <protection/>
    </xf>
    <xf numFmtId="164" fontId="10" fillId="14" borderId="3" xfId="18" applyNumberFormat="1" applyFont="1" applyFill="1" applyBorder="1" applyAlignment="1">
      <alignment horizontal="right" vertical="top" wrapText="1"/>
    </xf>
    <xf numFmtId="0" fontId="10" fillId="15" borderId="3" xfId="0" applyFont="1" applyFill="1" applyBorder="1" applyAlignment="1">
      <alignment vertical="top" wrapText="1"/>
    </xf>
    <xf numFmtId="0" fontId="0" fillId="0" borderId="6" xfId="0" applyBorder="1"/>
    <xf numFmtId="0" fontId="0" fillId="8" borderId="6" xfId="0" applyFill="1" applyBorder="1"/>
    <xf numFmtId="164" fontId="10" fillId="14" borderId="4" xfId="18" applyNumberFormat="1" applyFont="1" applyFill="1" applyBorder="1" applyAlignment="1">
      <alignment vertical="top" wrapText="1"/>
    </xf>
    <xf numFmtId="0" fontId="10" fillId="15" borderId="7" xfId="0" applyFont="1" applyFill="1" applyBorder="1" applyAlignment="1">
      <alignment horizontal="left" vertical="top" wrapText="1"/>
    </xf>
    <xf numFmtId="0" fontId="0" fillId="0" borderId="4" xfId="0" applyBorder="1"/>
    <xf numFmtId="0" fontId="0" fillId="10" borderId="4" xfId="0" applyFill="1" applyBorder="1"/>
    <xf numFmtId="0" fontId="8" fillId="5" borderId="3"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9" borderId="3" xfId="20" applyFont="1" applyFill="1" applyBorder="1" applyAlignment="1">
      <alignment vertical="top" wrapText="1"/>
      <protection/>
    </xf>
    <xf numFmtId="14" fontId="10" fillId="9" borderId="3" xfId="20" applyNumberFormat="1" applyFont="1" applyFill="1" applyBorder="1" applyAlignment="1">
      <alignment vertical="top" wrapText="1"/>
      <protection/>
    </xf>
    <xf numFmtId="0" fontId="10" fillId="12" borderId="8" xfId="0" applyFont="1" applyFill="1" applyBorder="1" applyAlignment="1">
      <alignment vertical="top" wrapText="1"/>
    </xf>
    <xf numFmtId="0" fontId="0" fillId="10" borderId="3" xfId="0" applyFill="1" applyBorder="1"/>
    <xf numFmtId="0" fontId="10" fillId="6" borderId="6" xfId="20" applyFont="1" applyFill="1" applyBorder="1" applyAlignment="1">
      <alignment horizontal="center" vertical="center" wrapText="1"/>
      <protection/>
    </xf>
    <xf numFmtId="0" fontId="3" fillId="10" borderId="3" xfId="0" applyFont="1" applyFill="1" applyBorder="1"/>
    <xf numFmtId="0" fontId="10" fillId="5" borderId="3" xfId="0" applyFont="1" applyFill="1" applyBorder="1" applyAlignment="1">
      <alignment vertical="top" wrapText="1"/>
    </xf>
    <xf numFmtId="14" fontId="10" fillId="12" borderId="3" xfId="0" applyNumberFormat="1" applyFont="1" applyFill="1" applyBorder="1" applyAlignment="1">
      <alignment vertical="top" wrapText="1"/>
    </xf>
    <xf numFmtId="0" fontId="10" fillId="12" borderId="3" xfId="0" applyFont="1" applyFill="1" applyBorder="1" applyAlignment="1">
      <alignment horizontal="right" vertical="top" wrapText="1"/>
    </xf>
    <xf numFmtId="0" fontId="10" fillId="12" borderId="3" xfId="0" applyFont="1" applyFill="1" applyBorder="1" applyAlignment="1">
      <alignment vertical="top" wrapText="1"/>
    </xf>
    <xf numFmtId="0" fontId="10" fillId="12" borderId="4" xfId="0" applyFont="1" applyFill="1" applyBorder="1" applyAlignment="1">
      <alignment horizontal="left" vertical="top" wrapText="1"/>
    </xf>
    <xf numFmtId="0" fontId="10" fillId="6" borderId="4" xfId="20" applyFont="1" applyFill="1" applyBorder="1" applyAlignment="1">
      <alignment vertical="top" wrapText="1"/>
      <protection/>
    </xf>
    <xf numFmtId="0" fontId="10" fillId="6" borderId="3" xfId="20" applyFont="1" applyFill="1" applyBorder="1" applyAlignment="1">
      <alignment horizontal="center" vertical="center" wrapText="1"/>
      <protection/>
    </xf>
    <xf numFmtId="0" fontId="16" fillId="0" borderId="9" xfId="0" applyFont="1" applyBorder="1"/>
    <xf numFmtId="0" fontId="16" fillId="16" borderId="9" xfId="0" applyFont="1" applyFill="1" applyBorder="1"/>
    <xf numFmtId="0" fontId="16" fillId="0" borderId="10" xfId="0" applyFont="1" applyBorder="1"/>
    <xf numFmtId="0" fontId="16" fillId="16" borderId="10" xfId="0" applyFont="1" applyFill="1" applyBorder="1"/>
    <xf numFmtId="0" fontId="0" fillId="0" borderId="5" xfId="0" applyBorder="1"/>
    <xf numFmtId="0" fontId="0" fillId="10" borderId="5" xfId="0" applyFill="1" applyBorder="1"/>
    <xf numFmtId="0" fontId="8" fillId="13" borderId="3"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4" xfId="0" applyFont="1" applyFill="1" applyBorder="1" applyAlignment="1">
      <alignment horizontal="left" vertical="top" wrapText="1"/>
    </xf>
    <xf numFmtId="0" fontId="10" fillId="13" borderId="4" xfId="0" applyFont="1" applyFill="1" applyBorder="1" applyAlignment="1">
      <alignment horizontal="left" vertical="top" wrapText="1"/>
    </xf>
    <xf numFmtId="0" fontId="10" fillId="17" borderId="4" xfId="20" applyFont="1" applyFill="1" applyBorder="1" applyAlignment="1">
      <alignment horizontal="left" vertical="top" wrapText="1"/>
      <protection/>
    </xf>
    <xf numFmtId="164" fontId="10" fillId="17" borderId="4" xfId="18" applyNumberFormat="1" applyFont="1" applyFill="1" applyBorder="1" applyAlignment="1">
      <alignment horizontal="right" vertical="top" wrapText="1"/>
    </xf>
    <xf numFmtId="0" fontId="10" fillId="6" borderId="4" xfId="20" applyFont="1" applyFill="1" applyBorder="1" applyAlignment="1">
      <alignment horizontal="center" vertical="center" wrapText="1"/>
      <protection/>
    </xf>
    <xf numFmtId="0" fontId="8" fillId="13" borderId="5" xfId="0" applyFont="1" applyFill="1" applyBorder="1" applyAlignment="1">
      <alignment horizontal="center" vertical="center" wrapText="1"/>
    </xf>
    <xf numFmtId="0" fontId="8" fillId="13" borderId="5" xfId="0" applyFont="1" applyFill="1" applyBorder="1" applyAlignment="1">
      <alignment horizontal="left" vertical="top" wrapText="1"/>
    </xf>
    <xf numFmtId="0" fontId="10" fillId="13" borderId="5" xfId="0" applyFont="1" applyFill="1" applyBorder="1" applyAlignment="1">
      <alignment horizontal="left" vertical="top" wrapText="1"/>
    </xf>
    <xf numFmtId="0" fontId="0" fillId="8" borderId="4" xfId="0" applyFill="1" applyBorder="1"/>
    <xf numFmtId="0" fontId="8" fillId="13" borderId="6" xfId="0" applyFont="1" applyFill="1" applyBorder="1" applyAlignment="1">
      <alignment horizontal="center" vertical="center" wrapText="1"/>
    </xf>
    <xf numFmtId="0" fontId="8" fillId="13" borderId="6" xfId="0" applyFont="1" applyFill="1" applyBorder="1" applyAlignment="1">
      <alignment horizontal="left" vertical="top" wrapText="1"/>
    </xf>
    <xf numFmtId="0" fontId="10" fillId="13" borderId="6" xfId="0" applyFont="1" applyFill="1" applyBorder="1" applyAlignment="1">
      <alignment horizontal="left" vertical="top" wrapText="1"/>
    </xf>
    <xf numFmtId="0" fontId="10" fillId="6" borderId="3" xfId="20" applyFont="1" applyFill="1" applyBorder="1" applyAlignment="1">
      <alignment vertical="top" wrapText="1"/>
      <protection/>
    </xf>
    <xf numFmtId="14" fontId="10" fillId="6" borderId="3" xfId="20" applyNumberFormat="1" applyFont="1" applyFill="1" applyBorder="1" applyAlignment="1">
      <alignment vertical="top" wrapText="1"/>
      <protection/>
    </xf>
    <xf numFmtId="164" fontId="10" fillId="10" borderId="3" xfId="18" applyNumberFormat="1" applyFont="1" applyFill="1" applyBorder="1" applyAlignment="1">
      <alignment horizontal="right" vertical="top" wrapText="1"/>
    </xf>
    <xf numFmtId="0" fontId="10" fillId="6" borderId="3" xfId="18" applyNumberFormat="1" applyFont="1" applyFill="1" applyBorder="1" applyAlignment="1">
      <alignment vertical="top" wrapText="1"/>
    </xf>
    <xf numFmtId="0" fontId="8" fillId="5" borderId="3" xfId="0" applyFont="1" applyFill="1" applyBorder="1" applyAlignment="1">
      <alignment horizontal="center" vertical="center" wrapText="1"/>
    </xf>
    <xf numFmtId="0" fontId="10" fillId="5" borderId="3" xfId="0" applyFont="1" applyFill="1" applyBorder="1" applyAlignment="1">
      <alignment horizontal="left" vertical="top" wrapText="1"/>
    </xf>
    <xf numFmtId="0" fontId="10" fillId="12" borderId="3" xfId="0" applyFont="1" applyFill="1" applyBorder="1" applyAlignment="1">
      <alignment horizontal="left" vertical="top" wrapText="1"/>
    </xf>
    <xf numFmtId="1" fontId="10" fillId="10" borderId="3" xfId="18" applyNumberFormat="1" applyFont="1" applyFill="1" applyBorder="1" applyAlignment="1">
      <alignment horizontal="right" vertical="top" wrapText="1"/>
    </xf>
    <xf numFmtId="1" fontId="10" fillId="6" borderId="3" xfId="18" applyNumberFormat="1" applyFont="1" applyFill="1" applyBorder="1" applyAlignment="1">
      <alignment vertical="top" wrapText="1"/>
    </xf>
    <xf numFmtId="0" fontId="10" fillId="6" borderId="5" xfId="20" applyFont="1" applyFill="1" applyBorder="1" applyAlignment="1">
      <alignment vertical="top" wrapText="1"/>
      <protection/>
    </xf>
    <xf numFmtId="0" fontId="10" fillId="12" borderId="11" xfId="0" applyFont="1" applyFill="1" applyBorder="1" applyAlignment="1">
      <alignment vertical="top" wrapText="1"/>
    </xf>
    <xf numFmtId="0" fontId="10" fillId="17" borderId="3" xfId="20" applyFont="1" applyFill="1" applyBorder="1" applyAlignment="1">
      <alignment vertical="top" wrapText="1"/>
      <protection/>
    </xf>
    <xf numFmtId="14" fontId="10" fillId="17" borderId="3" xfId="20" applyNumberFormat="1" applyFont="1" applyFill="1" applyBorder="1" applyAlignment="1">
      <alignment vertical="top" wrapText="1"/>
      <protection/>
    </xf>
    <xf numFmtId="14" fontId="10" fillId="8" borderId="3" xfId="20" applyNumberFormat="1" applyFont="1" applyFill="1" applyBorder="1" applyAlignment="1">
      <alignment vertical="top" wrapText="1"/>
      <protection/>
    </xf>
    <xf numFmtId="164" fontId="10" fillId="17" borderId="3" xfId="18" applyNumberFormat="1" applyFont="1" applyFill="1" applyBorder="1" applyAlignment="1">
      <alignment vertical="top" wrapText="1"/>
    </xf>
    <xf numFmtId="3" fontId="10" fillId="17" borderId="3" xfId="20" applyNumberFormat="1" applyFont="1" applyFill="1" applyBorder="1" applyAlignment="1">
      <alignment vertical="top" wrapText="1"/>
      <protection/>
    </xf>
    <xf numFmtId="0" fontId="10" fillId="15" borderId="8" xfId="0" applyFont="1" applyFill="1" applyBorder="1" applyAlignment="1">
      <alignment horizontal="left" vertical="top" wrapText="1"/>
    </xf>
    <xf numFmtId="0" fontId="10" fillId="8" borderId="3" xfId="0" applyFont="1" applyFill="1" applyBorder="1" applyAlignment="1">
      <alignment horizontal="left" vertical="top" wrapText="1"/>
    </xf>
    <xf numFmtId="0" fontId="0" fillId="8" borderId="5" xfId="0" applyFill="1" applyBorder="1"/>
    <xf numFmtId="0" fontId="8" fillId="14" borderId="3" xfId="20" applyFont="1" applyFill="1" applyBorder="1" applyAlignment="1">
      <alignment horizontal="center" vertical="center" wrapText="1"/>
      <protection/>
    </xf>
    <xf numFmtId="0" fontId="8" fillId="14" borderId="3" xfId="20" applyFont="1" applyFill="1" applyBorder="1" applyAlignment="1">
      <alignment vertical="top" wrapText="1"/>
      <protection/>
    </xf>
    <xf numFmtId="0" fontId="10" fillId="8" borderId="3" xfId="20" applyFont="1" applyFill="1" applyBorder="1" applyAlignment="1">
      <alignment vertical="top" wrapText="1"/>
      <protection/>
    </xf>
    <xf numFmtId="0" fontId="10" fillId="18" borderId="3" xfId="0" applyFont="1" applyFill="1" applyBorder="1" applyAlignment="1">
      <alignment vertical="top" wrapText="1"/>
    </xf>
    <xf numFmtId="14" fontId="10" fillId="18" borderId="3" xfId="0" applyNumberFormat="1" applyFont="1" applyFill="1" applyBorder="1" applyAlignment="1">
      <alignment vertical="top" wrapText="1"/>
    </xf>
    <xf numFmtId="0" fontId="8" fillId="7" borderId="5" xfId="20" applyFont="1" applyFill="1" applyBorder="1" applyAlignment="1">
      <alignment horizontal="center" vertical="center" wrapText="1"/>
      <protection/>
    </xf>
    <xf numFmtId="0" fontId="8" fillId="8" borderId="3" xfId="0" applyFont="1" applyFill="1" applyBorder="1" applyAlignment="1">
      <alignment horizontal="center" vertical="center" wrapText="1"/>
    </xf>
    <xf numFmtId="0" fontId="8" fillId="8" borderId="3" xfId="0" applyFont="1" applyFill="1" applyBorder="1" applyAlignment="1">
      <alignment horizontal="left" vertical="top" wrapText="1"/>
    </xf>
    <xf numFmtId="164" fontId="10" fillId="8" borderId="3" xfId="18" applyNumberFormat="1" applyFont="1" applyFill="1" applyBorder="1" applyAlignment="1">
      <alignment vertical="top" wrapText="1"/>
    </xf>
    <xf numFmtId="0" fontId="10" fillId="13" borderId="3" xfId="0" applyFont="1" applyFill="1" applyBorder="1" applyAlignment="1">
      <alignment vertical="top" wrapText="1"/>
    </xf>
    <xf numFmtId="14" fontId="10" fillId="15" borderId="3" xfId="0" applyNumberFormat="1" applyFont="1" applyFill="1" applyBorder="1" applyAlignment="1">
      <alignment vertical="top" wrapText="1"/>
    </xf>
    <xf numFmtId="3" fontId="10" fillId="15" borderId="3" xfId="0" applyNumberFormat="1" applyFont="1" applyFill="1" applyBorder="1" applyAlignment="1">
      <alignment horizontal="right" vertical="top" wrapText="1"/>
    </xf>
    <xf numFmtId="0" fontId="10" fillId="15" borderId="3" xfId="0" applyFont="1" applyFill="1" applyBorder="1" applyAlignment="1">
      <alignment horizontal="right" vertical="top" wrapText="1"/>
    </xf>
    <xf numFmtId="0" fontId="10" fillId="15" borderId="3" xfId="0" applyFont="1" applyFill="1" applyBorder="1" applyAlignment="1">
      <alignment horizontal="left" vertical="top" wrapText="1"/>
    </xf>
    <xf numFmtId="3" fontId="10" fillId="18" borderId="3" xfId="0" applyNumberFormat="1" applyFont="1" applyFill="1" applyBorder="1" applyAlignment="1">
      <alignment vertical="top" wrapText="1"/>
    </xf>
    <xf numFmtId="0" fontId="10" fillId="19" borderId="3" xfId="0" applyFont="1" applyFill="1" applyBorder="1" applyAlignment="1">
      <alignment vertical="top" wrapText="1"/>
    </xf>
    <xf numFmtId="0" fontId="10" fillId="14" borderId="4" xfId="20" applyFont="1" applyFill="1" applyBorder="1" applyAlignment="1">
      <alignment horizontal="left" vertical="top" wrapText="1"/>
      <protection/>
    </xf>
    <xf numFmtId="0" fontId="3" fillId="0" borderId="4" xfId="0" applyFont="1" applyBorder="1"/>
    <xf numFmtId="0" fontId="3" fillId="10" borderId="4" xfId="0" applyFont="1" applyFill="1" applyBorder="1"/>
    <xf numFmtId="0" fontId="10" fillId="15" borderId="4" xfId="0" applyFont="1" applyFill="1" applyBorder="1" applyAlignment="1">
      <alignment horizontal="left" vertical="top" wrapText="1"/>
    </xf>
    <xf numFmtId="0" fontId="19" fillId="9" borderId="3" xfId="20" applyFont="1" applyFill="1" applyBorder="1" applyAlignment="1">
      <alignment horizontal="center" vertical="center" wrapText="1"/>
      <protection/>
    </xf>
    <xf numFmtId="0" fontId="19" fillId="9" borderId="3" xfId="20" applyFont="1" applyFill="1" applyBorder="1" applyAlignment="1">
      <alignment vertical="top" wrapText="1"/>
      <protection/>
    </xf>
    <xf numFmtId="14" fontId="10" fillId="12" borderId="3" xfId="0" applyNumberFormat="1" applyFont="1" applyFill="1" applyBorder="1" applyAlignment="1">
      <alignment horizontal="right" vertical="top" wrapText="1"/>
    </xf>
    <xf numFmtId="0" fontId="10" fillId="6" borderId="3" xfId="20" applyFont="1" applyFill="1" applyBorder="1" applyAlignment="1">
      <alignment horizontal="right" vertical="top" wrapText="1"/>
      <protection/>
    </xf>
    <xf numFmtId="3" fontId="10" fillId="6" borderId="3" xfId="20" applyNumberFormat="1" applyFont="1" applyFill="1" applyBorder="1" applyAlignment="1">
      <alignment horizontal="right" vertical="top" wrapText="1"/>
      <protection/>
    </xf>
    <xf numFmtId="0" fontId="10" fillId="6" borderId="3" xfId="20" applyFont="1" applyFill="1" applyBorder="1" applyAlignment="1">
      <alignment horizontal="left" vertical="top" wrapText="1"/>
      <protection/>
    </xf>
    <xf numFmtId="0" fontId="10" fillId="11" borderId="3" xfId="0" applyFont="1" applyFill="1" applyBorder="1" applyAlignment="1">
      <alignment vertical="top" wrapText="1"/>
    </xf>
    <xf numFmtId="0" fontId="10" fillId="9" borderId="4" xfId="20" applyFont="1" applyFill="1" applyBorder="1" applyAlignment="1">
      <alignment horizontal="left" vertical="top" wrapText="1"/>
      <protection/>
    </xf>
    <xf numFmtId="164" fontId="10" fillId="9" borderId="4" xfId="18" applyNumberFormat="1" applyFont="1" applyFill="1" applyBorder="1" applyAlignment="1">
      <alignment vertical="top" wrapText="1"/>
    </xf>
    <xf numFmtId="0" fontId="8" fillId="14" borderId="4" xfId="20" applyFont="1" applyFill="1" applyBorder="1" applyAlignment="1">
      <alignment horizontal="center" vertical="center" wrapText="1"/>
      <protection/>
    </xf>
    <xf numFmtId="0" fontId="8" fillId="14" borderId="4" xfId="20" applyFont="1" applyFill="1" applyBorder="1" applyAlignment="1">
      <alignment vertical="top" wrapText="1"/>
      <protection/>
    </xf>
    <xf numFmtId="14" fontId="10" fillId="19" borderId="3" xfId="0" applyNumberFormat="1" applyFont="1" applyFill="1" applyBorder="1" applyAlignment="1">
      <alignment vertical="top" wrapText="1"/>
    </xf>
    <xf numFmtId="3" fontId="10" fillId="19" borderId="3" xfId="0" applyNumberFormat="1" applyFont="1" applyFill="1" applyBorder="1" applyAlignment="1">
      <alignment vertical="top" wrapText="1"/>
    </xf>
    <xf numFmtId="0" fontId="8" fillId="9" borderId="3" xfId="20" applyFont="1" applyFill="1" applyBorder="1" applyAlignment="1">
      <alignment vertical="top" wrapText="1"/>
      <protection/>
    </xf>
    <xf numFmtId="14" fontId="10" fillId="11" borderId="3" xfId="0" applyNumberFormat="1" applyFont="1" applyFill="1" applyBorder="1" applyAlignment="1">
      <alignment vertical="top" wrapText="1"/>
    </xf>
    <xf numFmtId="3" fontId="10" fillId="11" borderId="3" xfId="0" applyNumberFormat="1" applyFont="1" applyFill="1" applyBorder="1" applyAlignment="1">
      <alignment vertical="top" wrapText="1"/>
    </xf>
    <xf numFmtId="0" fontId="10" fillId="20" borderId="3" xfId="0" applyFont="1" applyFill="1" applyBorder="1" applyAlignment="1">
      <alignment vertical="top" wrapText="1"/>
    </xf>
    <xf numFmtId="0" fontId="10" fillId="6" borderId="3" xfId="20" applyFont="1" applyFill="1" applyBorder="1" applyAlignment="1">
      <alignment vertical="top" wrapText="1"/>
      <protection/>
    </xf>
    <xf numFmtId="14" fontId="10" fillId="6" borderId="3" xfId="20" applyNumberFormat="1" applyFont="1" applyFill="1" applyBorder="1" applyAlignment="1">
      <alignment vertical="top" wrapText="1"/>
      <protection/>
    </xf>
    <xf numFmtId="164" fontId="10" fillId="6" borderId="3" xfId="18" applyNumberFormat="1" applyFont="1" applyFill="1" applyBorder="1" applyAlignment="1">
      <alignment vertical="top" wrapText="1"/>
    </xf>
    <xf numFmtId="0" fontId="19" fillId="10" borderId="3" xfId="20" applyFont="1" applyFill="1" applyBorder="1" applyAlignment="1">
      <alignment horizontal="center" vertical="center" wrapText="1"/>
      <protection/>
    </xf>
    <xf numFmtId="0" fontId="19" fillId="10" borderId="4" xfId="20" applyFont="1" applyFill="1" applyBorder="1" applyAlignment="1">
      <alignment horizontal="center" vertical="center" wrapText="1"/>
      <protection/>
    </xf>
    <xf numFmtId="0" fontId="19" fillId="10" borderId="4" xfId="20" applyFont="1" applyFill="1" applyBorder="1" applyAlignment="1">
      <alignment vertical="top" wrapText="1"/>
      <protection/>
    </xf>
    <xf numFmtId="14" fontId="10" fillId="6" borderId="4" xfId="20" applyNumberFormat="1" applyFont="1" applyFill="1" applyBorder="1" applyAlignment="1">
      <alignment vertical="top" wrapText="1"/>
      <protection/>
    </xf>
    <xf numFmtId="14" fontId="10" fillId="6" borderId="4" xfId="20" applyNumberFormat="1" applyFont="1" applyFill="1" applyBorder="1" applyAlignment="1">
      <alignment horizontal="left" vertical="top" wrapText="1"/>
      <protection/>
    </xf>
    <xf numFmtId="164" fontId="10" fillId="6" borderId="4" xfId="18" applyNumberFormat="1" applyFont="1" applyFill="1" applyBorder="1" applyAlignment="1">
      <alignment horizontal="right" vertical="top" wrapText="1"/>
    </xf>
    <xf numFmtId="0" fontId="10" fillId="6" borderId="4" xfId="18" applyNumberFormat="1" applyFont="1" applyFill="1" applyBorder="1" applyAlignment="1">
      <alignment horizontal="right" vertical="top" wrapText="1"/>
    </xf>
    <xf numFmtId="0" fontId="10" fillId="6" borderId="4" xfId="20" applyFont="1" applyFill="1" applyBorder="1" applyAlignment="1">
      <alignment horizontal="right" vertical="top" wrapText="1"/>
      <protection/>
    </xf>
    <xf numFmtId="0" fontId="8" fillId="5" borderId="4" xfId="0" applyFont="1" applyFill="1" applyBorder="1" applyAlignment="1">
      <alignment horizontal="center" vertical="center" wrapText="1"/>
    </xf>
    <xf numFmtId="0" fontId="8" fillId="5" borderId="4" xfId="0" applyFont="1" applyFill="1" applyBorder="1" applyAlignment="1">
      <alignment horizontal="left" vertical="top" wrapText="1"/>
    </xf>
    <xf numFmtId="0" fontId="10" fillId="5" borderId="4" xfId="0" applyFont="1" applyFill="1" applyBorder="1" applyAlignment="1">
      <alignment horizontal="left" vertical="top" wrapText="1"/>
    </xf>
    <xf numFmtId="164" fontId="10" fillId="17" borderId="5" xfId="18" applyNumberFormat="1" applyFont="1" applyFill="1" applyBorder="1" applyAlignment="1">
      <alignment vertical="top" wrapText="1"/>
    </xf>
    <xf numFmtId="0" fontId="10" fillId="17" borderId="3" xfId="18" applyNumberFormat="1" applyFont="1" applyFill="1" applyBorder="1" applyAlignment="1">
      <alignment vertical="top" wrapText="1"/>
    </xf>
    <xf numFmtId="0" fontId="8" fillId="9" borderId="4" xfId="20" applyFont="1" applyFill="1" applyBorder="1" applyAlignment="1">
      <alignment vertical="top" wrapText="1"/>
      <protection/>
    </xf>
    <xf numFmtId="1" fontId="10" fillId="12" borderId="3" xfId="18" applyNumberFormat="1" applyFont="1" applyFill="1" applyBorder="1" applyAlignment="1">
      <alignment horizontal="right" vertical="top" wrapText="1"/>
    </xf>
    <xf numFmtId="0" fontId="0" fillId="0" borderId="3" xfId="0" applyBorder="1" applyAlignment="1">
      <alignment horizontal="center" vertical="center"/>
    </xf>
    <xf numFmtId="0" fontId="10" fillId="6" borderId="4" xfId="20" applyFont="1" applyFill="1" applyBorder="1" applyAlignment="1">
      <alignment horizontal="center" vertical="center" wrapText="1"/>
      <protection/>
    </xf>
    <xf numFmtId="0" fontId="10" fillId="6" borderId="5" xfId="20" applyFont="1" applyFill="1" applyBorder="1" applyAlignment="1">
      <alignment horizontal="center" vertical="center" wrapText="1"/>
      <protection/>
    </xf>
    <xf numFmtId="0" fontId="8" fillId="7" borderId="4" xfId="20" applyFont="1" applyFill="1" applyBorder="1" applyAlignment="1">
      <alignment horizontal="center" vertical="center" wrapText="1"/>
      <protection/>
    </xf>
    <xf numFmtId="0" fontId="8" fillId="7" borderId="5" xfId="20" applyFont="1" applyFill="1" applyBorder="1" applyAlignment="1">
      <alignment horizontal="center" vertical="center" wrapText="1"/>
      <protection/>
    </xf>
    <xf numFmtId="0" fontId="10" fillId="14" borderId="4" xfId="20" applyFont="1" applyFill="1" applyBorder="1" applyAlignment="1">
      <alignment horizontal="left" vertical="top" wrapText="1"/>
      <protection/>
    </xf>
    <xf numFmtId="0" fontId="10" fillId="14" borderId="5" xfId="20" applyFont="1" applyFill="1" applyBorder="1" applyAlignment="1">
      <alignment horizontal="left" vertical="top" wrapText="1"/>
      <protection/>
    </xf>
    <xf numFmtId="0" fontId="10" fillId="15" borderId="4" xfId="0" applyFont="1" applyFill="1" applyBorder="1" applyAlignment="1">
      <alignment horizontal="left" vertical="top" wrapText="1"/>
    </xf>
    <xf numFmtId="0" fontId="10" fillId="15" borderId="5" xfId="0" applyFont="1" applyFill="1" applyBorder="1" applyAlignment="1">
      <alignment horizontal="left" vertical="top" wrapText="1"/>
    </xf>
    <xf numFmtId="14" fontId="10" fillId="15" borderId="4" xfId="0" applyNumberFormat="1" applyFont="1" applyFill="1" applyBorder="1" applyAlignment="1">
      <alignment horizontal="right" vertical="top" wrapText="1"/>
    </xf>
    <xf numFmtId="14" fontId="10" fillId="15" borderId="5" xfId="0" applyNumberFormat="1" applyFont="1" applyFill="1" applyBorder="1" applyAlignment="1">
      <alignment horizontal="right" vertical="top" wrapText="1"/>
    </xf>
    <xf numFmtId="3" fontId="10" fillId="15" borderId="4" xfId="0" applyNumberFormat="1" applyFont="1" applyFill="1" applyBorder="1" applyAlignment="1">
      <alignment horizontal="right" vertical="top" wrapText="1"/>
    </xf>
    <xf numFmtId="3" fontId="10" fillId="15" borderId="5" xfId="0" applyNumberFormat="1" applyFont="1" applyFill="1" applyBorder="1" applyAlignment="1">
      <alignment horizontal="right" vertical="top" wrapText="1"/>
    </xf>
    <xf numFmtId="0" fontId="10" fillId="15" borderId="4" xfId="0" applyFont="1" applyFill="1" applyBorder="1" applyAlignment="1">
      <alignment horizontal="right" vertical="top" wrapText="1"/>
    </xf>
    <xf numFmtId="0" fontId="10" fillId="15" borderId="5" xfId="0" applyFont="1" applyFill="1" applyBorder="1" applyAlignment="1">
      <alignment horizontal="right" vertical="top" wrapText="1"/>
    </xf>
    <xf numFmtId="0" fontId="8" fillId="15" borderId="3" xfId="0" applyFont="1" applyFill="1" applyBorder="1" applyAlignment="1">
      <alignment horizontal="center" vertical="center" wrapText="1"/>
    </xf>
    <xf numFmtId="0" fontId="8" fillId="15" borderId="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8" fillId="15" borderId="4" xfId="0" applyFont="1" applyFill="1" applyBorder="1" applyAlignment="1">
      <alignment horizontal="left" vertical="top" wrapText="1"/>
    </xf>
    <xf numFmtId="0" fontId="8" fillId="15" borderId="5" xfId="0" applyFont="1" applyFill="1" applyBorder="1" applyAlignment="1">
      <alignment horizontal="left" vertical="top" wrapText="1"/>
    </xf>
    <xf numFmtId="0" fontId="10" fillId="6" borderId="3" xfId="20" applyFont="1" applyFill="1" applyBorder="1" applyAlignment="1">
      <alignment horizontal="center" vertical="center" wrapText="1"/>
      <protection/>
    </xf>
    <xf numFmtId="0" fontId="10" fillId="21" borderId="3" xfId="0" applyFont="1" applyFill="1" applyBorder="1" applyAlignment="1">
      <alignment horizontal="left" vertical="top"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4" xfId="0" applyFont="1" applyFill="1" applyBorder="1" applyAlignment="1">
      <alignment horizontal="left" vertical="top" wrapText="1"/>
    </xf>
    <xf numFmtId="0" fontId="8" fillId="12" borderId="5" xfId="0" applyFont="1" applyFill="1" applyBorder="1" applyAlignment="1">
      <alignment horizontal="left" vertical="top" wrapText="1"/>
    </xf>
    <xf numFmtId="0" fontId="10" fillId="12" borderId="3" xfId="0" applyFont="1" applyFill="1" applyBorder="1" applyAlignment="1">
      <alignment horizontal="left" vertical="top" wrapText="1"/>
    </xf>
    <xf numFmtId="0" fontId="10" fillId="22" borderId="12" xfId="0" applyFont="1" applyFill="1" applyBorder="1" applyAlignment="1">
      <alignment horizontal="left" vertical="top" wrapText="1"/>
    </xf>
    <xf numFmtId="0" fontId="10" fillId="22" borderId="5" xfId="0" applyFont="1" applyFill="1" applyBorder="1" applyAlignment="1">
      <alignment horizontal="left" vertical="top" wrapText="1"/>
    </xf>
    <xf numFmtId="0" fontId="10" fillId="15" borderId="4" xfId="0" applyFont="1" applyFill="1" applyBorder="1" applyAlignment="1">
      <alignment horizontal="center" vertical="top" wrapText="1"/>
    </xf>
    <xf numFmtId="0" fontId="10" fillId="15" borderId="5" xfId="0" applyFont="1" applyFill="1" applyBorder="1" applyAlignment="1">
      <alignment horizontal="center" vertical="top" wrapText="1"/>
    </xf>
    <xf numFmtId="0" fontId="8" fillId="13" borderId="4"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8" fillId="13" borderId="4" xfId="0" applyFont="1" applyFill="1" applyBorder="1" applyAlignment="1">
      <alignment horizontal="left" vertical="top" wrapText="1"/>
    </xf>
    <xf numFmtId="0" fontId="8" fillId="13" borderId="5" xfId="0" applyFont="1" applyFill="1" applyBorder="1" applyAlignment="1">
      <alignment horizontal="left" vertical="top" wrapText="1"/>
    </xf>
    <xf numFmtId="0" fontId="10" fillId="13" borderId="4" xfId="0" applyFont="1" applyFill="1" applyBorder="1" applyAlignment="1">
      <alignment horizontal="left" vertical="top" wrapText="1"/>
    </xf>
    <xf numFmtId="0" fontId="10" fillId="13" borderId="5" xfId="0" applyFont="1" applyFill="1" applyBorder="1" applyAlignment="1">
      <alignment horizontal="left" vertical="top" wrapText="1"/>
    </xf>
    <xf numFmtId="0" fontId="10" fillId="6" borderId="6" xfId="20" applyFont="1" applyFill="1" applyBorder="1" applyAlignment="1">
      <alignment horizontal="center" vertical="center" wrapText="1"/>
      <protection/>
    </xf>
    <xf numFmtId="0" fontId="8" fillId="7" borderId="6" xfId="20" applyFont="1" applyFill="1" applyBorder="1" applyAlignment="1">
      <alignment horizontal="center" vertical="center" wrapText="1"/>
      <protection/>
    </xf>
    <xf numFmtId="0" fontId="10" fillId="14" borderId="6" xfId="20" applyFont="1" applyFill="1" applyBorder="1" applyAlignment="1">
      <alignment horizontal="left" vertical="top" wrapText="1"/>
      <protection/>
    </xf>
    <xf numFmtId="0" fontId="10" fillId="14" borderId="3" xfId="20" applyFont="1" applyFill="1" applyBorder="1" applyAlignment="1">
      <alignment horizontal="left" vertical="top" wrapText="1"/>
      <protection/>
    </xf>
    <xf numFmtId="14" fontId="10" fillId="14" borderId="4" xfId="20" applyNumberFormat="1" applyFont="1" applyFill="1" applyBorder="1" applyAlignment="1">
      <alignment horizontal="right" vertical="top" wrapText="1"/>
      <protection/>
    </xf>
    <xf numFmtId="14" fontId="10" fillId="14" borderId="6" xfId="20" applyNumberFormat="1" applyFont="1" applyFill="1" applyBorder="1" applyAlignment="1">
      <alignment horizontal="right" vertical="top" wrapText="1"/>
      <protection/>
    </xf>
    <xf numFmtId="3" fontId="10" fillId="14" borderId="4" xfId="20" applyNumberFormat="1" applyFont="1" applyFill="1" applyBorder="1" applyAlignment="1">
      <alignment horizontal="right" vertical="top" wrapText="1"/>
      <protection/>
    </xf>
    <xf numFmtId="3" fontId="10" fillId="14" borderId="6" xfId="20" applyNumberFormat="1" applyFont="1" applyFill="1" applyBorder="1" applyAlignment="1">
      <alignment horizontal="right" vertical="top" wrapText="1"/>
      <protection/>
    </xf>
    <xf numFmtId="0" fontId="10" fillId="14" borderId="4" xfId="20" applyFont="1" applyFill="1" applyBorder="1" applyAlignment="1">
      <alignment horizontal="right" vertical="top" wrapText="1"/>
      <protection/>
    </xf>
    <xf numFmtId="0" fontId="10" fillId="14" borderId="6" xfId="20" applyFont="1" applyFill="1" applyBorder="1" applyAlignment="1">
      <alignment horizontal="right" vertical="top" wrapText="1"/>
      <protection/>
    </xf>
    <xf numFmtId="0" fontId="19" fillId="17" borderId="3" xfId="20" applyFont="1" applyFill="1" applyBorder="1" applyAlignment="1">
      <alignment horizontal="center" vertical="center" wrapText="1"/>
      <protection/>
    </xf>
    <xf numFmtId="0" fontId="19" fillId="17" borderId="4" xfId="20" applyFont="1" applyFill="1" applyBorder="1" applyAlignment="1">
      <alignment horizontal="center" vertical="center" wrapText="1"/>
      <protection/>
    </xf>
    <xf numFmtId="0" fontId="19" fillId="17" borderId="6" xfId="20" applyFont="1" applyFill="1" applyBorder="1" applyAlignment="1">
      <alignment horizontal="center" vertical="center" wrapText="1"/>
      <protection/>
    </xf>
    <xf numFmtId="0" fontId="19" fillId="17" borderId="5" xfId="20" applyFont="1" applyFill="1" applyBorder="1" applyAlignment="1">
      <alignment horizontal="center" vertical="center" wrapText="1"/>
      <protection/>
    </xf>
    <xf numFmtId="0" fontId="19" fillId="17" borderId="4" xfId="20" applyFont="1" applyFill="1" applyBorder="1" applyAlignment="1">
      <alignment horizontal="left" vertical="top" wrapText="1"/>
      <protection/>
    </xf>
    <xf numFmtId="0" fontId="19" fillId="17" borderId="6" xfId="20" applyFont="1" applyFill="1" applyBorder="1" applyAlignment="1">
      <alignment horizontal="left" vertical="top" wrapText="1"/>
      <protection/>
    </xf>
    <xf numFmtId="0" fontId="11" fillId="17" borderId="4" xfId="20" applyFont="1" applyFill="1" applyBorder="1" applyAlignment="1">
      <alignment horizontal="left" vertical="top" wrapText="1"/>
      <protection/>
    </xf>
    <xf numFmtId="0" fontId="11" fillId="17" borderId="6" xfId="20" applyFont="1" applyFill="1" applyBorder="1" applyAlignment="1">
      <alignment horizontal="left" vertical="top" wrapText="1"/>
      <protection/>
    </xf>
    <xf numFmtId="0" fontId="10" fillId="12" borderId="4" xfId="0" applyFont="1" applyFill="1" applyBorder="1" applyAlignment="1">
      <alignment horizontal="left" vertical="top" wrapText="1"/>
    </xf>
    <xf numFmtId="0" fontId="10" fillId="12" borderId="5" xfId="0" applyFont="1" applyFill="1" applyBorder="1" applyAlignment="1">
      <alignment horizontal="left" vertical="top" wrapText="1"/>
    </xf>
    <xf numFmtId="14" fontId="10" fillId="12" borderId="3" xfId="0" applyNumberFormat="1" applyFont="1" applyFill="1" applyBorder="1" applyAlignment="1">
      <alignment horizontal="right" vertical="top"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 xfId="0" applyFont="1" applyFill="1" applyBorder="1" applyAlignment="1">
      <alignment horizontal="left" vertical="top" wrapText="1"/>
    </xf>
    <xf numFmtId="0" fontId="8" fillId="5" borderId="5"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15" borderId="3" xfId="0" applyFont="1" applyFill="1" applyBorder="1" applyAlignment="1">
      <alignment horizontal="left" vertical="top" wrapText="1"/>
    </xf>
    <xf numFmtId="14" fontId="10" fillId="15" borderId="3" xfId="0" applyNumberFormat="1" applyFont="1" applyFill="1" applyBorder="1" applyAlignment="1">
      <alignment horizontal="right" vertical="top" wrapText="1"/>
    </xf>
    <xf numFmtId="0" fontId="8" fillId="13" borderId="3" xfId="0" applyFont="1" applyFill="1" applyBorder="1" applyAlignment="1">
      <alignment horizontal="center" vertical="center" wrapText="1"/>
    </xf>
    <xf numFmtId="0" fontId="10" fillId="17" borderId="4" xfId="20" applyFont="1" applyFill="1" applyBorder="1" applyAlignment="1">
      <alignment horizontal="left" vertical="top" wrapText="1"/>
      <protection/>
    </xf>
    <xf numFmtId="0" fontId="10" fillId="17" borderId="5" xfId="20" applyFont="1" applyFill="1" applyBorder="1" applyAlignment="1">
      <alignment horizontal="left" vertical="top" wrapText="1"/>
      <protection/>
    </xf>
    <xf numFmtId="164" fontId="10" fillId="17" borderId="4" xfId="18" applyNumberFormat="1" applyFont="1" applyFill="1" applyBorder="1" applyAlignment="1">
      <alignment horizontal="right" vertical="top" wrapText="1"/>
    </xf>
    <xf numFmtId="164" fontId="10" fillId="17" borderId="5" xfId="18" applyNumberFormat="1" applyFont="1" applyFill="1" applyBorder="1" applyAlignment="1">
      <alignment horizontal="right" vertical="top" wrapText="1"/>
    </xf>
    <xf numFmtId="3" fontId="10" fillId="17" borderId="4" xfId="20" applyNumberFormat="1" applyFont="1" applyFill="1" applyBorder="1" applyAlignment="1">
      <alignment horizontal="right" vertical="top" wrapText="1"/>
      <protection/>
    </xf>
    <xf numFmtId="3" fontId="10" fillId="17" borderId="5" xfId="20" applyNumberFormat="1" applyFont="1" applyFill="1" applyBorder="1" applyAlignment="1">
      <alignment horizontal="right" vertical="top" wrapText="1"/>
      <protection/>
    </xf>
    <xf numFmtId="0" fontId="10" fillId="17" borderId="4" xfId="20" applyFont="1" applyFill="1" applyBorder="1" applyAlignment="1">
      <alignment horizontal="center" vertical="top" wrapText="1"/>
      <protection/>
    </xf>
    <xf numFmtId="0" fontId="10" fillId="17" borderId="5" xfId="20" applyFont="1" applyFill="1" applyBorder="1" applyAlignment="1">
      <alignment horizontal="center" vertical="top" wrapText="1"/>
      <protection/>
    </xf>
    <xf numFmtId="14" fontId="10" fillId="17" borderId="4" xfId="20" applyNumberFormat="1" applyFont="1" applyFill="1" applyBorder="1" applyAlignment="1">
      <alignment horizontal="right" vertical="top" wrapText="1"/>
      <protection/>
    </xf>
    <xf numFmtId="14" fontId="10" fillId="17" borderId="5" xfId="20" applyNumberFormat="1" applyFont="1" applyFill="1" applyBorder="1" applyAlignment="1">
      <alignment horizontal="right" vertical="top" wrapText="1"/>
      <protection/>
    </xf>
    <xf numFmtId="14" fontId="10" fillId="8" borderId="4" xfId="20" applyNumberFormat="1" applyFont="1" applyFill="1" applyBorder="1" applyAlignment="1">
      <alignment horizontal="right" vertical="top" wrapText="1"/>
      <protection/>
    </xf>
    <xf numFmtId="14" fontId="10" fillId="8" borderId="5" xfId="20" applyNumberFormat="1" applyFont="1" applyFill="1" applyBorder="1" applyAlignment="1">
      <alignment horizontal="right" vertical="top" wrapText="1"/>
      <protection/>
    </xf>
    <xf numFmtId="3" fontId="10" fillId="6" borderId="4" xfId="20" applyNumberFormat="1" applyFont="1" applyFill="1" applyBorder="1" applyAlignment="1">
      <alignment vertical="top" wrapText="1"/>
      <protection/>
    </xf>
    <xf numFmtId="3" fontId="10" fillId="6" borderId="6" xfId="20" applyNumberFormat="1" applyFont="1" applyFill="1" applyBorder="1" applyAlignment="1">
      <alignment vertical="top" wrapText="1"/>
      <protection/>
    </xf>
    <xf numFmtId="3" fontId="10" fillId="6" borderId="5" xfId="20" applyNumberFormat="1" applyFont="1" applyFill="1" applyBorder="1" applyAlignment="1">
      <alignment vertical="top" wrapText="1"/>
      <protection/>
    </xf>
    <xf numFmtId="0" fontId="10" fillId="6" borderId="4" xfId="20" applyFont="1" applyFill="1" applyBorder="1" applyAlignment="1">
      <alignment vertical="top" wrapText="1"/>
      <protection/>
    </xf>
    <xf numFmtId="0" fontId="10" fillId="6" borderId="6" xfId="20" applyFont="1" applyFill="1" applyBorder="1" applyAlignment="1">
      <alignment vertical="top" wrapText="1"/>
      <protection/>
    </xf>
    <xf numFmtId="0" fontId="10" fillId="6" borderId="5" xfId="20" applyFont="1" applyFill="1" applyBorder="1" applyAlignment="1">
      <alignment vertical="top" wrapText="1"/>
      <protection/>
    </xf>
    <xf numFmtId="0" fontId="5" fillId="0" borderId="2" xfId="20" applyFont="1" applyBorder="1" applyAlignment="1">
      <alignment horizontal="center" vertical="center" wrapText="1"/>
      <protection/>
    </xf>
    <xf numFmtId="0" fontId="5" fillId="0" borderId="13" xfId="20" applyFont="1" applyBorder="1" applyAlignment="1">
      <alignment horizontal="center" vertical="center" wrapText="1"/>
      <protection/>
    </xf>
    <xf numFmtId="0" fontId="8" fillId="12" borderId="6" xfId="0" applyFont="1" applyFill="1" applyBorder="1" applyAlignment="1">
      <alignment horizontal="center" vertical="center" wrapText="1"/>
    </xf>
    <xf numFmtId="0" fontId="8" fillId="12" borderId="6" xfId="0" applyFont="1" applyFill="1" applyBorder="1" applyAlignment="1">
      <alignment horizontal="left" vertical="top" wrapText="1"/>
    </xf>
    <xf numFmtId="0" fontId="10" fillId="12" borderId="6" xfId="0" applyFont="1" applyFill="1" applyBorder="1" applyAlignment="1">
      <alignment horizontal="left" vertical="top" wrapText="1"/>
    </xf>
    <xf numFmtId="14" fontId="10" fillId="6" borderId="4" xfId="20" applyNumberFormat="1" applyFont="1" applyFill="1" applyBorder="1" applyAlignment="1">
      <alignment horizontal="left" vertical="top" wrapText="1"/>
      <protection/>
    </xf>
    <xf numFmtId="14" fontId="10" fillId="6" borderId="6" xfId="20" applyNumberFormat="1" applyFont="1" applyFill="1" applyBorder="1" applyAlignment="1">
      <alignment horizontal="left" vertical="top" wrapText="1"/>
      <protection/>
    </xf>
    <xf numFmtId="14" fontId="10" fillId="6" borderId="5" xfId="20" applyNumberFormat="1" applyFont="1" applyFill="1" applyBorder="1" applyAlignment="1">
      <alignment horizontal="left" vertical="top" wrapText="1"/>
      <protection/>
    </xf>
    <xf numFmtId="14" fontId="10" fillId="6" borderId="4" xfId="20" applyNumberFormat="1" applyFont="1" applyFill="1" applyBorder="1" applyAlignment="1">
      <alignment horizontal="right" vertical="top" wrapText="1"/>
      <protection/>
    </xf>
    <xf numFmtId="14" fontId="10" fillId="6" borderId="6" xfId="20" applyNumberFormat="1" applyFont="1" applyFill="1" applyBorder="1" applyAlignment="1">
      <alignment horizontal="right" vertical="top" wrapText="1"/>
      <protection/>
    </xf>
    <xf numFmtId="14" fontId="10" fillId="6" borderId="5" xfId="20" applyNumberFormat="1" applyFont="1" applyFill="1" applyBorder="1" applyAlignment="1">
      <alignment horizontal="right" vertical="top" wrapText="1"/>
      <protection/>
    </xf>
    <xf numFmtId="3" fontId="10" fillId="10" borderId="4" xfId="20" applyNumberFormat="1" applyFont="1" applyFill="1" applyBorder="1" applyAlignment="1">
      <alignment horizontal="right" vertical="top" wrapText="1"/>
      <protection/>
    </xf>
    <xf numFmtId="3" fontId="10" fillId="10" borderId="6" xfId="20" applyNumberFormat="1" applyFont="1" applyFill="1" applyBorder="1" applyAlignment="1">
      <alignment horizontal="right" vertical="top" wrapText="1"/>
      <protection/>
    </xf>
    <xf numFmtId="3" fontId="10" fillId="10" borderId="5" xfId="20" applyNumberFormat="1" applyFont="1" applyFill="1" applyBorder="1" applyAlignment="1">
      <alignment horizontal="right" vertical="top" wrapText="1"/>
      <protection/>
    </xf>
    <xf numFmtId="164" fontId="10" fillId="6" borderId="3" xfId="18" applyNumberFormat="1" applyFont="1" applyFill="1" applyBorder="1" applyAlignment="1">
      <alignment horizontal="right" vertical="top" wrapText="1"/>
    </xf>
    <xf numFmtId="0" fontId="10" fillId="6" borderId="14" xfId="20" applyFont="1" applyFill="1" applyBorder="1" applyAlignment="1">
      <alignment horizontal="center" vertical="center" wrapText="1"/>
      <protection/>
    </xf>
    <xf numFmtId="0" fontId="10" fillId="14" borderId="4" xfId="20" applyFont="1" applyFill="1" applyBorder="1" applyAlignment="1">
      <alignment vertical="top" wrapText="1"/>
      <protection/>
    </xf>
    <xf numFmtId="0" fontId="10" fillId="15" borderId="4" xfId="0" applyFont="1" applyFill="1" applyBorder="1" applyAlignment="1">
      <alignment vertical="top" wrapText="1"/>
    </xf>
    <xf numFmtId="3" fontId="10" fillId="12" borderId="4" xfId="0" applyNumberFormat="1" applyFont="1" applyFill="1" applyBorder="1" applyAlignment="1">
      <alignment horizontal="right" vertical="top" wrapText="1"/>
    </xf>
    <xf numFmtId="3" fontId="10" fillId="12" borderId="5" xfId="0" applyNumberFormat="1" applyFont="1" applyFill="1" applyBorder="1" applyAlignment="1">
      <alignment horizontal="right" vertical="top" wrapText="1"/>
    </xf>
    <xf numFmtId="0" fontId="10" fillId="14" borderId="5" xfId="20" applyFont="1" applyFill="1" applyBorder="1" applyAlignment="1">
      <alignment vertical="top" wrapText="1"/>
      <protection/>
    </xf>
    <xf numFmtId="14" fontId="10" fillId="14" borderId="5" xfId="20" applyNumberFormat="1" applyFont="1" applyFill="1" applyBorder="1" applyAlignment="1">
      <alignment vertical="top" wrapText="1"/>
      <protection/>
    </xf>
    <xf numFmtId="164" fontId="10" fillId="14" borderId="5" xfId="18" applyNumberFormat="1" applyFont="1" applyFill="1" applyBorder="1" applyAlignment="1">
      <alignment vertical="top" wrapText="1"/>
    </xf>
    <xf numFmtId="0" fontId="10" fillId="15" borderId="11" xfId="0" applyFont="1" applyFill="1" applyBorder="1" applyAlignment="1">
      <alignment horizontal="left" vertical="top" wrapText="1"/>
    </xf>
    <xf numFmtId="14" fontId="10" fillId="9" borderId="4" xfId="18" applyNumberFormat="1" applyFont="1" applyFill="1" applyBorder="1" applyAlignment="1">
      <alignment vertical="top" wrapText="1"/>
    </xf>
    <xf numFmtId="164" fontId="10" fillId="9" borderId="15" xfId="18" applyNumberFormat="1" applyFont="1" applyFill="1" applyBorder="1" applyAlignment="1">
      <alignment vertical="top" wrapText="1"/>
    </xf>
    <xf numFmtId="164" fontId="10" fillId="9" borderId="3" xfId="18" applyNumberFormat="1" applyFont="1" applyFill="1" applyBorder="1" applyAlignment="1">
      <alignment vertical="top" wrapText="1"/>
    </xf>
    <xf numFmtId="0" fontId="10" fillId="15" borderId="16" xfId="0" applyFont="1" applyFill="1" applyBorder="1" applyAlignment="1">
      <alignment vertical="top" wrapText="1"/>
    </xf>
    <xf numFmtId="0" fontId="8" fillId="6" borderId="4" xfId="20" applyFont="1" applyFill="1" applyBorder="1" applyAlignment="1">
      <alignment horizontal="center" vertical="center" wrapText="1"/>
      <protection/>
    </xf>
    <xf numFmtId="0" fontId="8" fillId="6" borderId="4" xfId="20" applyFont="1" applyFill="1" applyBorder="1" applyAlignment="1">
      <alignment horizontal="left" vertical="top" wrapText="1"/>
      <protection/>
    </xf>
    <xf numFmtId="14" fontId="10" fillId="9" borderId="4" xfId="20" applyNumberFormat="1" applyFont="1" applyFill="1" applyBorder="1" applyAlignment="1">
      <alignment vertical="top" wrapText="1"/>
      <protection/>
    </xf>
    <xf numFmtId="6" fontId="10" fillId="9" borderId="4" xfId="20" applyNumberFormat="1" applyFont="1" applyFill="1" applyBorder="1" applyAlignment="1">
      <alignment horizontal="right" vertical="top" wrapText="1"/>
      <protection/>
    </xf>
    <xf numFmtId="0" fontId="10" fillId="9" borderId="4" xfId="20" applyFont="1" applyFill="1" applyBorder="1" applyAlignment="1">
      <alignment horizontal="right" vertical="top" wrapText="1"/>
      <protection/>
    </xf>
    <xf numFmtId="0" fontId="10" fillId="20" borderId="3" xfId="0" applyFont="1" applyFill="1" applyBorder="1" applyAlignment="1">
      <alignment horizontal="left" vertical="top" wrapText="1"/>
    </xf>
    <xf numFmtId="3" fontId="10" fillId="10" borderId="3" xfId="0" applyNumberFormat="1" applyFont="1" applyFill="1" applyBorder="1" applyAlignment="1">
      <alignment horizontal="right" vertical="top" wrapText="1"/>
    </xf>
    <xf numFmtId="0" fontId="10" fillId="12" borderId="3" xfId="0" applyFont="1" applyFill="1" applyBorder="1" applyAlignment="1">
      <alignment horizontal="right" vertical="top" wrapText="1"/>
    </xf>
    <xf numFmtId="0" fontId="8" fillId="5" borderId="6" xfId="0" applyFont="1" applyFill="1" applyBorder="1" applyAlignment="1">
      <alignment horizontal="center" vertical="center" wrapText="1"/>
    </xf>
    <xf numFmtId="0" fontId="8" fillId="5" borderId="6" xfId="0" applyFont="1" applyFill="1" applyBorder="1" applyAlignment="1">
      <alignment horizontal="left" vertical="top" wrapText="1"/>
    </xf>
    <xf numFmtId="0" fontId="10" fillId="5" borderId="6" xfId="0" applyFont="1" applyFill="1" applyBorder="1" applyAlignment="1">
      <alignment horizontal="left" vertical="top" wrapText="1"/>
    </xf>
    <xf numFmtId="164" fontId="10" fillId="8" borderId="3" xfId="18" applyNumberFormat="1" applyFont="1" applyFill="1" applyBorder="1" applyAlignment="1">
      <alignment horizontal="right" vertical="top" wrapText="1"/>
    </xf>
    <xf numFmtId="0" fontId="10" fillId="17" borderId="4" xfId="20" applyFont="1" applyFill="1" applyBorder="1" applyAlignment="1">
      <alignment vertical="top" wrapText="1"/>
      <protection/>
    </xf>
    <xf numFmtId="0" fontId="10" fillId="15" borderId="7" xfId="0" applyFont="1" applyFill="1" applyBorder="1" applyAlignment="1">
      <alignment vertical="top" wrapText="1"/>
    </xf>
    <xf numFmtId="0" fontId="10" fillId="9" borderId="4" xfId="20" applyFont="1" applyFill="1" applyBorder="1" applyAlignment="1">
      <alignment horizontal="left" vertical="top" wrapText="1"/>
      <protection/>
    </xf>
    <xf numFmtId="14" fontId="10" fillId="9" borderId="4" xfId="20" applyNumberFormat="1" applyFont="1" applyFill="1" applyBorder="1" applyAlignment="1">
      <alignment horizontal="right" vertical="top" wrapText="1"/>
      <protection/>
    </xf>
    <xf numFmtId="164" fontId="10" fillId="9" borderId="4" xfId="18" applyNumberFormat="1" applyFont="1" applyFill="1" applyBorder="1" applyAlignment="1">
      <alignment horizontal="right" vertical="top" wrapText="1"/>
    </xf>
    <xf numFmtId="0" fontId="10" fillId="9" borderId="3" xfId="20" applyFont="1" applyFill="1" applyBorder="1" applyAlignment="1">
      <alignment horizontal="left" vertical="top" wrapText="1"/>
      <protection/>
    </xf>
    <xf numFmtId="0" fontId="10" fillId="9" borderId="5" xfId="20" applyFont="1" applyFill="1" applyBorder="1" applyAlignment="1">
      <alignment horizontal="left" vertical="top" wrapText="1"/>
      <protection/>
    </xf>
    <xf numFmtId="14" fontId="10" fillId="9" borderId="5" xfId="20" applyNumberFormat="1" applyFont="1" applyFill="1" applyBorder="1" applyAlignment="1">
      <alignment horizontal="right" vertical="top" wrapText="1"/>
      <protection/>
    </xf>
    <xf numFmtId="164" fontId="10" fillId="9" borderId="5" xfId="18" applyNumberFormat="1" applyFont="1" applyFill="1" applyBorder="1" applyAlignment="1">
      <alignment horizontal="right" vertical="top" wrapText="1"/>
    </xf>
    <xf numFmtId="0" fontId="10" fillId="13" borderId="3" xfId="0" applyFont="1" applyFill="1" applyBorder="1" applyAlignment="1">
      <alignment horizontal="left" vertical="top" wrapText="1"/>
    </xf>
    <xf numFmtId="0" fontId="14" fillId="15" borderId="3" xfId="18" applyNumberFormat="1" applyFont="1" applyFill="1" applyBorder="1" applyAlignment="1">
      <alignment horizontal="right" vertical="top" wrapText="1"/>
    </xf>
    <xf numFmtId="3" fontId="14" fillId="15" borderId="4" xfId="18" applyNumberFormat="1" applyFont="1" applyFill="1" applyBorder="1" applyAlignment="1">
      <alignment horizontal="right" vertical="top" wrapText="1"/>
    </xf>
    <xf numFmtId="0" fontId="10" fillId="15" borderId="15" xfId="0" applyFont="1" applyFill="1" applyBorder="1" applyAlignment="1">
      <alignment horizontal="left" vertical="top" wrapText="1"/>
    </xf>
    <xf numFmtId="0" fontId="14" fillId="15" borderId="5" xfId="18" applyNumberFormat="1" applyFont="1" applyFill="1" applyBorder="1" applyAlignment="1">
      <alignment horizontal="right" vertical="top" wrapText="1"/>
    </xf>
    <xf numFmtId="0" fontId="10" fillId="15" borderId="17" xfId="0" applyFont="1" applyFill="1" applyBorder="1" applyAlignment="1">
      <alignment horizontal="left" vertical="top" wrapText="1"/>
    </xf>
    <xf numFmtId="0" fontId="10" fillId="14" borderId="6" xfId="20" applyFont="1" applyFill="1" applyBorder="1" applyAlignment="1">
      <alignment vertical="top" wrapText="1"/>
      <protection/>
    </xf>
    <xf numFmtId="14" fontId="10" fillId="14" borderId="6" xfId="20" applyNumberFormat="1" applyFont="1" applyFill="1" applyBorder="1" applyAlignment="1">
      <alignment vertical="top" wrapText="1"/>
      <protection/>
    </xf>
    <xf numFmtId="164" fontId="10" fillId="14" borderId="6" xfId="18" applyNumberFormat="1" applyFont="1" applyFill="1" applyBorder="1" applyAlignment="1">
      <alignment horizontal="right" vertical="top" wrapText="1"/>
    </xf>
    <xf numFmtId="0" fontId="18" fillId="14" borderId="6" xfId="20" applyFont="1" applyFill="1" applyBorder="1" applyAlignment="1">
      <alignment vertical="top" wrapText="1"/>
      <protection/>
    </xf>
    <xf numFmtId="0" fontId="10" fillId="15" borderId="16" xfId="0" applyFont="1" applyFill="1" applyBorder="1" applyAlignment="1">
      <alignment horizontal="left" vertical="top" wrapText="1"/>
    </xf>
    <xf numFmtId="14" fontId="10" fillId="10" borderId="3" xfId="20" applyNumberFormat="1" applyFont="1" applyFill="1" applyBorder="1" applyAlignment="1">
      <alignment vertical="top" wrapText="1"/>
      <protection/>
    </xf>
    <xf numFmtId="3" fontId="10" fillId="6" borderId="3" xfId="20" applyNumberFormat="1" applyFont="1" applyFill="1" applyBorder="1" applyAlignment="1">
      <alignment vertical="top" wrapText="1"/>
      <protection/>
    </xf>
    <xf numFmtId="0" fontId="10" fillId="12" borderId="8" xfId="0" applyFont="1" applyFill="1" applyBorder="1" applyAlignment="1">
      <alignment horizontal="left" vertical="top" wrapText="1"/>
    </xf>
    <xf numFmtId="3" fontId="10" fillId="17" borderId="3" xfId="18" applyNumberFormat="1" applyFont="1" applyFill="1" applyBorder="1" applyAlignment="1">
      <alignment vertical="top" wrapText="1"/>
    </xf>
    <xf numFmtId="0" fontId="10" fillId="15" borderId="8" xfId="0" applyFont="1" applyFill="1" applyBorder="1" applyAlignment="1">
      <alignment vertical="top" wrapText="1"/>
    </xf>
    <xf numFmtId="1" fontId="10" fillId="6" borderId="3" xfId="20" applyNumberFormat="1" applyFont="1" applyFill="1" applyBorder="1" applyAlignment="1">
      <alignment vertical="top" wrapText="1"/>
      <protection/>
    </xf>
    <xf numFmtId="0" fontId="10" fillId="10" borderId="3" xfId="0" applyFont="1" applyFill="1" applyBorder="1" applyAlignment="1">
      <alignment horizontal="left" vertical="top" wrapText="1"/>
    </xf>
    <xf numFmtId="164" fontId="10" fillId="14" borderId="5" xfId="18" applyNumberFormat="1" applyFont="1" applyFill="1" applyBorder="1" applyAlignment="1">
      <alignment horizontal="right" vertical="top" wrapText="1"/>
    </xf>
    <xf numFmtId="0" fontId="10" fillId="15" borderId="11" xfId="0" applyFont="1" applyFill="1" applyBorder="1" applyAlignment="1">
      <alignment vertical="top" wrapText="1"/>
    </xf>
    <xf numFmtId="14" fontId="10" fillId="12" borderId="4" xfId="0" applyNumberFormat="1" applyFont="1" applyFill="1" applyBorder="1" applyAlignment="1">
      <alignment horizontal="right" vertical="top" wrapText="1"/>
    </xf>
    <xf numFmtId="0" fontId="10" fillId="12" borderId="4" xfId="0" applyFont="1" applyFill="1" applyBorder="1" applyAlignment="1">
      <alignment horizontal="right" vertical="top" wrapText="1"/>
    </xf>
    <xf numFmtId="14" fontId="10" fillId="12" borderId="5" xfId="0" applyNumberFormat="1" applyFont="1" applyFill="1" applyBorder="1" applyAlignment="1">
      <alignment horizontal="right" vertical="top" wrapText="1"/>
    </xf>
    <xf numFmtId="0" fontId="10" fillId="12" borderId="5" xfId="0" applyFont="1" applyFill="1" applyBorder="1" applyAlignment="1">
      <alignment horizontal="right" vertical="top" wrapText="1"/>
    </xf>
    <xf numFmtId="3" fontId="10" fillId="11" borderId="3" xfId="0" applyNumberFormat="1" applyFont="1" applyFill="1" applyBorder="1" applyAlignment="1">
      <alignment horizontal="right" vertical="top" wrapText="1"/>
    </xf>
    <xf numFmtId="0" fontId="11" fillId="5" borderId="3" xfId="0" applyFont="1" applyFill="1" applyBorder="1" applyAlignment="1">
      <alignment horizontal="left" vertical="top" wrapText="1"/>
    </xf>
    <xf numFmtId="0" fontId="19" fillId="14" borderId="4" xfId="20" applyFont="1" applyFill="1" applyBorder="1" applyAlignment="1">
      <alignment horizontal="center" vertical="center" wrapText="1"/>
      <protection/>
    </xf>
    <xf numFmtId="0" fontId="19" fillId="14" borderId="5" xfId="20" applyFont="1" applyFill="1" applyBorder="1" applyAlignment="1">
      <alignment horizontal="center" vertical="center" wrapText="1"/>
      <protection/>
    </xf>
    <xf numFmtId="0" fontId="19" fillId="14" borderId="3" xfId="20" applyFont="1" applyFill="1" applyBorder="1" applyAlignment="1">
      <alignment horizontal="center" vertical="center" wrapText="1"/>
      <protection/>
    </xf>
    <xf numFmtId="0" fontId="8" fillId="23" borderId="4" xfId="0" applyFont="1" applyFill="1" applyBorder="1" applyAlignment="1">
      <alignment horizontal="center" vertical="center" wrapText="1"/>
    </xf>
    <xf numFmtId="0" fontId="8" fillId="23" borderId="4" xfId="0" applyFont="1" applyFill="1" applyBorder="1" applyAlignment="1">
      <alignment horizontal="left" vertical="top" wrapText="1"/>
    </xf>
    <xf numFmtId="0" fontId="10" fillId="23" borderId="4" xfId="0" applyFont="1" applyFill="1" applyBorder="1" applyAlignment="1">
      <alignment horizontal="left" vertical="top" wrapText="1"/>
    </xf>
    <xf numFmtId="14" fontId="10" fillId="14" borderId="4" xfId="20" applyNumberFormat="1" applyFont="1" applyFill="1" applyBorder="1" applyAlignment="1">
      <alignment horizontal="left" vertical="top" wrapText="1"/>
      <protection/>
    </xf>
    <xf numFmtId="164" fontId="10" fillId="17" borderId="4" xfId="18" applyNumberFormat="1" applyFont="1" applyFill="1" applyBorder="1" applyAlignment="1">
      <alignment horizontal="center" vertical="top" wrapText="1"/>
    </xf>
    <xf numFmtId="0" fontId="10" fillId="24" borderId="4" xfId="0" applyFont="1" applyFill="1" applyBorder="1" applyAlignment="1">
      <alignment horizontal="left" vertical="top" wrapText="1"/>
    </xf>
    <xf numFmtId="14" fontId="10" fillId="20" borderId="3" xfId="0" applyNumberFormat="1" applyFont="1" applyFill="1" applyBorder="1" applyAlignment="1">
      <alignment vertical="top" wrapText="1"/>
    </xf>
    <xf numFmtId="3" fontId="10" fillId="20" borderId="3" xfId="0" applyNumberFormat="1" applyFont="1" applyFill="1" applyBorder="1" applyAlignment="1">
      <alignment vertical="top" wrapText="1"/>
    </xf>
    <xf numFmtId="0" fontId="10" fillId="17" borderId="3" xfId="20" applyFont="1" applyFill="1" applyBorder="1" applyAlignment="1">
      <alignment vertical="top" wrapText="1"/>
      <protection/>
    </xf>
    <xf numFmtId="14" fontId="10" fillId="17" borderId="3" xfId="20" applyNumberFormat="1" applyFont="1" applyFill="1" applyBorder="1" applyAlignment="1">
      <alignment vertical="top" wrapText="1"/>
      <protection/>
    </xf>
    <xf numFmtId="164" fontId="10" fillId="17" borderId="3" xfId="18" applyNumberFormat="1" applyFont="1" applyFill="1" applyBorder="1" applyAlignment="1">
      <alignment vertical="top" wrapText="1"/>
    </xf>
    <xf numFmtId="0" fontId="10" fillId="24" borderId="3" xfId="0" applyFont="1" applyFill="1" applyBorder="1" applyAlignment="1">
      <alignment horizontal="left" vertical="top" wrapText="1"/>
    </xf>
    <xf numFmtId="3" fontId="10" fillId="12" borderId="3" xfId="0" applyNumberFormat="1" applyFont="1" applyFill="1" applyBorder="1" applyAlignment="1">
      <alignment vertical="top" wrapText="1"/>
    </xf>
    <xf numFmtId="14" fontId="10" fillId="17" borderId="4" xfId="20" applyNumberFormat="1" applyFont="1" applyFill="1" applyBorder="1" applyAlignment="1">
      <alignment vertical="top" wrapText="1"/>
      <protection/>
    </xf>
    <xf numFmtId="164" fontId="10" fillId="8" borderId="4" xfId="18" applyNumberFormat="1" applyFont="1" applyFill="1" applyBorder="1" applyAlignment="1">
      <alignment horizontal="right" vertical="top" wrapText="1"/>
    </xf>
    <xf numFmtId="164" fontId="10" fillId="17" borderId="4" xfId="18" applyNumberFormat="1" applyFont="1" applyFill="1" applyBorder="1" applyAlignment="1">
      <alignment vertical="top" wrapText="1"/>
    </xf>
    <xf numFmtId="3" fontId="10" fillId="17" borderId="4" xfId="18" applyNumberFormat="1" applyFont="1" applyFill="1" applyBorder="1" applyAlignment="1">
      <alignment vertical="top" wrapText="1"/>
    </xf>
    <xf numFmtId="0" fontId="10" fillId="19" borderId="18" xfId="0" applyFont="1" applyFill="1" applyBorder="1" applyAlignment="1">
      <alignment vertical="top" wrapText="1"/>
    </xf>
    <xf numFmtId="14" fontId="10" fillId="19" borderId="16" xfId="0" applyNumberFormat="1" applyFont="1" applyFill="1" applyBorder="1" applyAlignment="1">
      <alignment vertical="top" wrapText="1"/>
    </xf>
    <xf numFmtId="3" fontId="10" fillId="19" borderId="16" xfId="0" applyNumberFormat="1" applyFont="1" applyFill="1" applyBorder="1" applyAlignment="1">
      <alignment vertical="top" wrapText="1"/>
    </xf>
    <xf numFmtId="0" fontId="10" fillId="19" borderId="16" xfId="0" applyFont="1" applyFill="1" applyBorder="1" applyAlignment="1">
      <alignment vertical="top" wrapText="1"/>
    </xf>
    <xf numFmtId="0" fontId="19" fillId="8" borderId="4" xfId="20" applyFont="1" applyFill="1" applyBorder="1" applyAlignment="1">
      <alignment horizontal="center" vertical="center" wrapText="1"/>
      <protection/>
    </xf>
    <xf numFmtId="0" fontId="19" fillId="8" borderId="4" xfId="20" applyFont="1" applyFill="1" applyBorder="1" applyAlignment="1">
      <alignment vertical="top" wrapText="1"/>
      <protection/>
    </xf>
    <xf numFmtId="14" fontId="10" fillId="17" borderId="4" xfId="20" applyNumberFormat="1" applyFont="1" applyFill="1" applyBorder="1" applyAlignment="1">
      <alignment horizontal="left" vertical="top" wrapText="1"/>
      <protection/>
    </xf>
    <xf numFmtId="0" fontId="10" fillId="17" borderId="4" xfId="18" applyNumberFormat="1" applyFont="1" applyFill="1" applyBorder="1" applyAlignment="1">
      <alignment horizontal="right" vertical="top" wrapText="1"/>
    </xf>
    <xf numFmtId="0" fontId="10" fillId="17" borderId="4" xfId="20" applyFont="1" applyFill="1" applyBorder="1" applyAlignment="1">
      <alignment horizontal="right" vertical="top" wrapText="1"/>
      <protection/>
    </xf>
    <xf numFmtId="0" fontId="10" fillId="17" borderId="3" xfId="20" applyFont="1" applyFill="1" applyBorder="1" applyAlignment="1">
      <alignment horizontal="left" vertical="top" wrapText="1"/>
      <protection/>
    </xf>
    <xf numFmtId="0" fontId="13" fillId="6" borderId="4" xfId="20" applyFont="1" applyFill="1" applyBorder="1" applyAlignment="1">
      <alignment vertical="top" wrapText="1"/>
      <protection/>
    </xf>
    <xf numFmtId="14" fontId="13" fillId="6" borderId="4" xfId="20" applyNumberFormat="1" applyFont="1" applyFill="1" applyBorder="1" applyAlignment="1">
      <alignment vertical="top" wrapText="1"/>
      <protection/>
    </xf>
    <xf numFmtId="164" fontId="13" fillId="10" borderId="4" xfId="18" applyNumberFormat="1" applyFont="1" applyFill="1" applyBorder="1" applyAlignment="1">
      <alignment horizontal="right" vertical="top" wrapText="1"/>
    </xf>
    <xf numFmtId="164" fontId="13" fillId="6" borderId="4" xfId="18" applyNumberFormat="1" applyFont="1" applyFill="1" applyBorder="1" applyAlignment="1">
      <alignment vertical="top" wrapText="1"/>
    </xf>
    <xf numFmtId="3" fontId="13" fillId="6" borderId="4" xfId="18" applyNumberFormat="1" applyFont="1" applyFill="1" applyBorder="1" applyAlignment="1">
      <alignment vertical="top" wrapText="1"/>
    </xf>
    <xf numFmtId="0" fontId="10" fillId="12" borderId="19"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AB176-8FD1-4E5B-BC79-C9A2E9E027A7}">
  <sheetPr>
    <pageSetUpPr fitToPage="1"/>
  </sheetPr>
  <dimension ref="A1:ZW65"/>
  <sheetViews>
    <sheetView tabSelected="1" zoomScale="41" zoomScaleNormal="41" zoomScaleSheetLayoutView="44" zoomScalePageLayoutView="48" workbookViewId="0" topLeftCell="A1">
      <selection activeCell="J4" sqref="J4"/>
    </sheetView>
  </sheetViews>
  <sheetFormatPr defaultColWidth="9.140625" defaultRowHeight="15"/>
  <cols>
    <col min="1" max="1" width="27.421875" style="151" customWidth="1"/>
    <col min="2" max="2" width="16.28125" style="151" customWidth="1"/>
    <col min="3" max="3" width="29.8515625" style="151" customWidth="1"/>
    <col min="4" max="4" width="55.28125" style="5" customWidth="1"/>
    <col min="5" max="5" width="79.421875" style="5" customWidth="1"/>
    <col min="6" max="6" width="27.7109375" style="4" bestFit="1" customWidth="1"/>
    <col min="7" max="7" width="19.28125" style="4" customWidth="1"/>
    <col min="8" max="8" width="22.00390625" style="4" customWidth="1"/>
    <col min="9" max="9" width="37.28125" style="4" customWidth="1"/>
    <col min="10" max="10" width="20.57421875" style="4" customWidth="1"/>
    <col min="11" max="11" width="21.8515625" style="4" customWidth="1"/>
    <col min="12" max="12" width="22.8515625" style="4" bestFit="1" customWidth="1"/>
    <col min="13" max="14" width="24.57421875" style="4" customWidth="1"/>
    <col min="15" max="15" width="26.57421875" style="4" customWidth="1"/>
    <col min="16" max="16" width="55.57421875" style="4" customWidth="1"/>
    <col min="17" max="17" width="19.421875" style="5" customWidth="1"/>
    <col min="18" max="18" width="18.57421875" style="5" customWidth="1"/>
    <col min="19" max="19" width="16.28125" style="5" customWidth="1"/>
    <col min="20" max="20" width="17.28125" style="5" customWidth="1"/>
    <col min="21" max="21" width="16.7109375" style="5" customWidth="1"/>
    <col min="22" max="22" width="25.57421875" style="5" customWidth="1"/>
    <col min="23" max="23" width="24.57421875" style="5" customWidth="1"/>
    <col min="24" max="16384" width="9.140625" style="5" customWidth="1"/>
  </cols>
  <sheetData>
    <row r="1" spans="1:23" ht="51.95" customHeight="1">
      <c r="A1" s="1"/>
      <c r="B1" s="1"/>
      <c r="C1" s="1"/>
      <c r="D1" s="2"/>
      <c r="E1" s="3"/>
      <c r="Q1"/>
      <c r="R1"/>
      <c r="S1"/>
      <c r="T1"/>
      <c r="U1"/>
      <c r="V1"/>
      <c r="W1"/>
    </row>
    <row r="2" spans="1:23" ht="62.25" customHeight="1">
      <c r="A2" s="238" t="s">
        <v>258</v>
      </c>
      <c r="B2" s="238"/>
      <c r="C2" s="238"/>
      <c r="D2" s="238"/>
      <c r="E2" s="238"/>
      <c r="F2" s="238"/>
      <c r="G2" s="238"/>
      <c r="H2" s="238"/>
      <c r="I2" s="238"/>
      <c r="J2" s="238"/>
      <c r="K2" s="238"/>
      <c r="L2" s="238"/>
      <c r="M2" s="238"/>
      <c r="N2" s="238"/>
      <c r="O2" s="238"/>
      <c r="P2" s="238"/>
      <c r="Q2" s="238"/>
      <c r="R2" s="238"/>
      <c r="S2" s="238"/>
      <c r="T2" s="238"/>
      <c r="U2" s="238"/>
      <c r="V2" s="238"/>
      <c r="W2" s="239"/>
    </row>
    <row r="3" spans="1:23" ht="157.15" customHeight="1">
      <c r="A3" s="6" t="s">
        <v>0</v>
      </c>
      <c r="B3" s="6" t="s">
        <v>1</v>
      </c>
      <c r="C3" s="6" t="s">
        <v>2</v>
      </c>
      <c r="D3" s="6" t="s">
        <v>3</v>
      </c>
      <c r="E3" s="7" t="s">
        <v>4</v>
      </c>
      <c r="F3" s="7" t="s">
        <v>5</v>
      </c>
      <c r="G3" s="7" t="s">
        <v>6</v>
      </c>
      <c r="H3" s="7" t="s">
        <v>7</v>
      </c>
      <c r="I3" s="7" t="s">
        <v>8</v>
      </c>
      <c r="J3" s="7" t="s">
        <v>9</v>
      </c>
      <c r="K3" s="7" t="s">
        <v>10</v>
      </c>
      <c r="L3" s="7" t="s">
        <v>11</v>
      </c>
      <c r="M3" s="7" t="s">
        <v>12</v>
      </c>
      <c r="N3" s="7" t="s">
        <v>13</v>
      </c>
      <c r="O3" s="7" t="s">
        <v>14</v>
      </c>
      <c r="P3" s="8" t="s">
        <v>15</v>
      </c>
      <c r="Q3" s="7" t="s">
        <v>16</v>
      </c>
      <c r="R3" s="7" t="s">
        <v>17</v>
      </c>
      <c r="S3" s="7" t="s">
        <v>18</v>
      </c>
      <c r="T3" s="7" t="s">
        <v>19</v>
      </c>
      <c r="U3" s="7" t="s">
        <v>20</v>
      </c>
      <c r="V3" s="7" t="s">
        <v>21</v>
      </c>
      <c r="W3" s="7" t="s">
        <v>22</v>
      </c>
    </row>
    <row r="4" spans="1:699" s="12" customFormat="1" ht="409.6" customHeight="1">
      <c r="A4" s="63">
        <v>1</v>
      </c>
      <c r="B4" s="70">
        <v>1</v>
      </c>
      <c r="C4" s="70" t="s">
        <v>23</v>
      </c>
      <c r="D4" s="71" t="s">
        <v>24</v>
      </c>
      <c r="E4" s="72" t="s">
        <v>25</v>
      </c>
      <c r="F4" s="258" t="s">
        <v>26</v>
      </c>
      <c r="G4" s="259">
        <v>43647</v>
      </c>
      <c r="H4" s="259">
        <v>45290</v>
      </c>
      <c r="I4" s="260">
        <v>250000</v>
      </c>
      <c r="J4" s="260">
        <v>250000</v>
      </c>
      <c r="K4" s="260">
        <v>12540</v>
      </c>
      <c r="L4" s="258" t="s">
        <v>27</v>
      </c>
      <c r="M4" s="258" t="s">
        <v>28</v>
      </c>
      <c r="N4" s="258" t="s">
        <v>29</v>
      </c>
      <c r="O4" s="258" t="s">
        <v>30</v>
      </c>
      <c r="P4" s="261" t="s">
        <v>31</v>
      </c>
      <c r="Q4" s="10">
        <v>5</v>
      </c>
      <c r="R4" s="10">
        <v>5</v>
      </c>
      <c r="S4" s="10">
        <v>5</v>
      </c>
      <c r="T4" s="10">
        <v>1</v>
      </c>
      <c r="U4" s="10">
        <v>3</v>
      </c>
      <c r="V4" s="11">
        <f>SUM(Q4:U4)</f>
        <v>19</v>
      </c>
      <c r="W4" s="11">
        <f>AVERAGE(Q4:U4)</f>
        <v>3.8</v>
      </c>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row>
    <row r="5" spans="1:699" s="28" customFormat="1" ht="255.75" customHeight="1">
      <c r="A5" s="13">
        <v>2</v>
      </c>
      <c r="B5" s="14">
        <v>1</v>
      </c>
      <c r="C5" s="14" t="s">
        <v>23</v>
      </c>
      <c r="D5" s="15" t="s">
        <v>32</v>
      </c>
      <c r="E5" s="16" t="s">
        <v>33</v>
      </c>
      <c r="F5" s="17" t="s">
        <v>26</v>
      </c>
      <c r="G5" s="18">
        <v>44835</v>
      </c>
      <c r="H5" s="19">
        <v>45107</v>
      </c>
      <c r="I5" s="20">
        <v>5000</v>
      </c>
      <c r="J5" s="20">
        <v>5000</v>
      </c>
      <c r="K5" s="21">
        <v>0</v>
      </c>
      <c r="L5" s="22" t="s">
        <v>34</v>
      </c>
      <c r="M5" s="22" t="s">
        <v>35</v>
      </c>
      <c r="N5" s="22" t="s">
        <v>36</v>
      </c>
      <c r="O5" s="22" t="s">
        <v>37</v>
      </c>
      <c r="P5" s="23" t="s">
        <v>38</v>
      </c>
      <c r="Q5" s="24">
        <v>3</v>
      </c>
      <c r="R5" s="25">
        <v>5</v>
      </c>
      <c r="S5" s="24">
        <v>3</v>
      </c>
      <c r="T5" s="24">
        <v>5</v>
      </c>
      <c r="U5" s="24">
        <v>3</v>
      </c>
      <c r="V5" s="26">
        <f>SUM(Q5:U5)</f>
        <v>19</v>
      </c>
      <c r="W5" s="26">
        <f>AVERAGE(Q5:U5)</f>
        <v>3.8</v>
      </c>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c r="LX5" s="27"/>
      <c r="LY5" s="27"/>
      <c r="LZ5" s="27"/>
      <c r="MA5" s="27"/>
      <c r="MB5" s="27"/>
      <c r="MC5" s="27"/>
      <c r="MD5" s="27"/>
      <c r="ME5" s="27"/>
      <c r="MF5" s="27"/>
      <c r="MG5" s="27"/>
      <c r="MH5" s="27"/>
      <c r="MI5" s="27"/>
      <c r="MJ5" s="27"/>
      <c r="MK5" s="27"/>
      <c r="ML5" s="27"/>
      <c r="MM5" s="27"/>
      <c r="MN5" s="27"/>
      <c r="MO5" s="27"/>
      <c r="MP5" s="27"/>
      <c r="MQ5" s="27"/>
      <c r="MR5" s="27"/>
      <c r="MS5" s="27"/>
      <c r="MT5" s="27"/>
      <c r="MU5" s="27"/>
      <c r="MV5" s="27"/>
      <c r="MW5" s="27"/>
      <c r="MX5" s="27"/>
      <c r="MY5" s="27"/>
      <c r="MZ5" s="27"/>
      <c r="NA5" s="27"/>
      <c r="NB5" s="27"/>
      <c r="NC5" s="27"/>
      <c r="ND5" s="27"/>
      <c r="NE5" s="27"/>
      <c r="NF5" s="27"/>
      <c r="NG5" s="27"/>
      <c r="NH5" s="27"/>
      <c r="NI5" s="27"/>
      <c r="NJ5" s="27"/>
      <c r="NK5" s="27"/>
      <c r="NL5" s="27"/>
      <c r="NM5" s="27"/>
      <c r="NN5" s="27"/>
      <c r="NO5" s="27"/>
      <c r="NP5" s="27"/>
      <c r="NQ5" s="27"/>
      <c r="NR5" s="27"/>
      <c r="NS5" s="27"/>
      <c r="NT5" s="27"/>
      <c r="NU5" s="27"/>
      <c r="NV5" s="27"/>
      <c r="NW5" s="27"/>
      <c r="NX5" s="27"/>
      <c r="NY5" s="27"/>
      <c r="NZ5" s="27"/>
      <c r="OA5" s="27"/>
      <c r="OB5" s="27"/>
      <c r="OC5" s="27"/>
      <c r="OD5" s="27"/>
      <c r="OE5" s="27"/>
      <c r="OF5" s="27"/>
      <c r="OG5" s="27"/>
      <c r="OH5" s="27"/>
      <c r="OI5" s="27"/>
      <c r="OJ5" s="27"/>
      <c r="OK5" s="27"/>
      <c r="OL5" s="27"/>
      <c r="OM5" s="27"/>
      <c r="ON5" s="27"/>
      <c r="OO5" s="27"/>
      <c r="OP5" s="27"/>
      <c r="OQ5" s="27"/>
      <c r="OR5" s="27"/>
      <c r="OS5" s="27"/>
      <c r="OT5" s="27"/>
      <c r="OU5" s="27"/>
      <c r="OV5" s="27"/>
      <c r="OW5" s="27"/>
      <c r="OX5" s="27"/>
      <c r="OY5" s="27"/>
      <c r="OZ5" s="27"/>
      <c r="PA5" s="27"/>
      <c r="PB5" s="27"/>
      <c r="PC5" s="27"/>
      <c r="PD5" s="27"/>
      <c r="PE5" s="27"/>
      <c r="PF5" s="27"/>
      <c r="PG5" s="27"/>
      <c r="PH5" s="27"/>
      <c r="PI5" s="27"/>
      <c r="PJ5" s="27"/>
      <c r="PK5" s="27"/>
      <c r="PL5" s="27"/>
      <c r="PM5" s="27"/>
      <c r="PN5" s="27"/>
      <c r="PO5" s="27"/>
      <c r="PP5" s="27"/>
      <c r="PQ5" s="27"/>
      <c r="PR5" s="27"/>
      <c r="PS5" s="27"/>
      <c r="PT5" s="27"/>
      <c r="PU5" s="27"/>
      <c r="PV5" s="27"/>
      <c r="PW5" s="27"/>
      <c r="PX5" s="27"/>
      <c r="PY5" s="27"/>
      <c r="PZ5" s="27"/>
      <c r="QA5" s="27"/>
      <c r="QB5" s="27"/>
      <c r="QC5" s="27"/>
      <c r="QD5" s="27"/>
      <c r="QE5" s="27"/>
      <c r="QF5" s="27"/>
      <c r="QG5" s="27"/>
      <c r="QH5" s="27"/>
      <c r="QI5" s="27"/>
      <c r="QJ5" s="27"/>
      <c r="QK5" s="27"/>
      <c r="QL5" s="27"/>
      <c r="QM5" s="27"/>
      <c r="QN5" s="27"/>
      <c r="QO5" s="27"/>
      <c r="QP5" s="27"/>
      <c r="QQ5" s="27"/>
      <c r="QR5" s="27"/>
      <c r="QS5" s="27"/>
      <c r="QT5" s="27"/>
      <c r="QU5" s="27"/>
      <c r="QV5" s="27"/>
      <c r="QW5" s="27"/>
      <c r="QX5" s="27"/>
      <c r="QY5" s="27"/>
      <c r="QZ5" s="27"/>
      <c r="RA5" s="27"/>
      <c r="RB5" s="27"/>
      <c r="RC5" s="27"/>
      <c r="RD5" s="27"/>
      <c r="RE5" s="27"/>
      <c r="RF5" s="27"/>
      <c r="RG5" s="27"/>
      <c r="RH5" s="27"/>
      <c r="RI5" s="27"/>
      <c r="RJ5" s="27"/>
      <c r="RK5" s="27"/>
      <c r="RL5" s="27"/>
      <c r="RM5" s="27"/>
      <c r="RN5" s="27"/>
      <c r="RO5" s="27"/>
      <c r="RP5" s="27"/>
      <c r="RQ5" s="27"/>
      <c r="RR5" s="27"/>
      <c r="RS5" s="27"/>
      <c r="RT5" s="27"/>
      <c r="RU5" s="27"/>
      <c r="RV5" s="27"/>
      <c r="RW5" s="27"/>
      <c r="RX5" s="27"/>
      <c r="RY5" s="27"/>
      <c r="RZ5" s="27"/>
      <c r="SA5" s="27"/>
      <c r="SB5" s="27"/>
      <c r="SC5" s="27"/>
      <c r="SD5" s="27"/>
      <c r="SE5" s="27"/>
      <c r="SF5" s="27"/>
      <c r="SG5" s="27"/>
      <c r="SH5" s="27"/>
      <c r="SI5" s="27"/>
      <c r="SJ5" s="27"/>
      <c r="SK5" s="27"/>
      <c r="SL5" s="27"/>
      <c r="SM5" s="27"/>
      <c r="SN5" s="27"/>
      <c r="SO5" s="27"/>
      <c r="SP5" s="27"/>
      <c r="SQ5" s="27"/>
      <c r="SR5" s="27"/>
      <c r="SS5" s="27"/>
      <c r="ST5" s="27"/>
      <c r="SU5" s="27"/>
      <c r="SV5" s="27"/>
      <c r="SW5" s="27"/>
      <c r="SX5" s="27"/>
      <c r="SY5" s="27"/>
      <c r="SZ5" s="27"/>
      <c r="TA5" s="27"/>
      <c r="TB5" s="27"/>
      <c r="TC5" s="27"/>
      <c r="TD5" s="27"/>
      <c r="TE5" s="27"/>
      <c r="TF5" s="27"/>
      <c r="TG5" s="27"/>
      <c r="TH5" s="27"/>
      <c r="TI5" s="27"/>
      <c r="TJ5" s="27"/>
      <c r="TK5" s="27"/>
      <c r="TL5" s="27"/>
      <c r="TM5" s="27"/>
      <c r="TN5" s="27"/>
      <c r="TO5" s="27"/>
      <c r="TP5" s="27"/>
      <c r="TQ5" s="27"/>
      <c r="TR5" s="27"/>
      <c r="TS5" s="27"/>
      <c r="TT5" s="27"/>
      <c r="TU5" s="27"/>
      <c r="TV5" s="27"/>
      <c r="TW5" s="27"/>
      <c r="TX5" s="27"/>
      <c r="TY5" s="27"/>
      <c r="TZ5" s="27"/>
      <c r="UA5" s="27"/>
      <c r="UB5" s="27"/>
      <c r="UC5" s="27"/>
      <c r="UD5" s="27"/>
      <c r="UE5" s="27"/>
      <c r="UF5" s="27"/>
      <c r="UG5" s="27"/>
      <c r="UH5" s="27"/>
      <c r="UI5" s="27"/>
      <c r="UJ5" s="27"/>
      <c r="UK5" s="27"/>
      <c r="UL5" s="27"/>
      <c r="UM5" s="27"/>
      <c r="UN5" s="27"/>
      <c r="UO5" s="27"/>
      <c r="UP5" s="27"/>
      <c r="UQ5" s="27"/>
      <c r="UR5" s="27"/>
      <c r="US5" s="27"/>
      <c r="UT5" s="27"/>
      <c r="UU5" s="27"/>
      <c r="UV5" s="27"/>
      <c r="UW5" s="27"/>
      <c r="UX5" s="27"/>
      <c r="UY5" s="27"/>
      <c r="UZ5" s="27"/>
      <c r="VA5" s="27"/>
      <c r="VB5" s="27"/>
      <c r="VC5" s="27"/>
      <c r="VD5" s="27"/>
      <c r="VE5" s="27"/>
      <c r="VF5" s="27"/>
      <c r="VG5" s="27"/>
      <c r="VH5" s="27"/>
      <c r="VI5" s="27"/>
      <c r="VJ5" s="27"/>
      <c r="VK5" s="27"/>
      <c r="VL5" s="27"/>
      <c r="VM5" s="27"/>
      <c r="VN5" s="27"/>
      <c r="VO5" s="27"/>
      <c r="VP5" s="27"/>
      <c r="VQ5" s="27"/>
      <c r="VR5" s="27"/>
      <c r="VS5" s="27"/>
      <c r="VT5" s="27"/>
      <c r="VU5" s="27"/>
      <c r="VV5" s="27"/>
      <c r="VW5" s="27"/>
      <c r="VX5" s="27"/>
      <c r="VY5" s="27"/>
      <c r="VZ5" s="27"/>
      <c r="WA5" s="27"/>
      <c r="WB5" s="27"/>
      <c r="WC5" s="27"/>
      <c r="WD5" s="27"/>
      <c r="WE5" s="27"/>
      <c r="WF5" s="27"/>
      <c r="WG5" s="27"/>
      <c r="WH5" s="27"/>
      <c r="WI5" s="27"/>
      <c r="WJ5" s="27"/>
      <c r="WK5" s="27"/>
      <c r="WL5" s="27"/>
      <c r="WM5" s="27"/>
      <c r="WN5" s="27"/>
      <c r="WO5" s="27"/>
      <c r="WP5" s="27"/>
      <c r="WQ5" s="27"/>
      <c r="WR5" s="27"/>
      <c r="WS5" s="27"/>
      <c r="WT5" s="27"/>
      <c r="WU5" s="27"/>
      <c r="WV5" s="27"/>
      <c r="WW5" s="27"/>
      <c r="WX5" s="27"/>
      <c r="WY5" s="27"/>
      <c r="WZ5" s="27"/>
      <c r="XA5" s="27"/>
      <c r="XB5" s="27"/>
      <c r="XC5" s="27"/>
      <c r="XD5" s="27"/>
      <c r="XE5" s="27"/>
      <c r="XF5" s="27"/>
      <c r="XG5" s="27"/>
      <c r="XH5" s="27"/>
      <c r="XI5" s="27"/>
      <c r="XJ5" s="27"/>
      <c r="XK5" s="27"/>
      <c r="XL5" s="27"/>
      <c r="XM5" s="27"/>
      <c r="XN5" s="27"/>
      <c r="XO5" s="27"/>
      <c r="XP5" s="27"/>
      <c r="XQ5" s="27"/>
      <c r="XR5" s="27"/>
      <c r="XS5" s="27"/>
      <c r="XT5" s="27"/>
      <c r="XU5" s="27"/>
      <c r="XV5" s="27"/>
      <c r="XW5" s="27"/>
      <c r="XX5" s="27"/>
      <c r="XY5" s="27"/>
      <c r="XZ5" s="27"/>
      <c r="YA5" s="27"/>
      <c r="YB5" s="27"/>
      <c r="YC5" s="27"/>
      <c r="YD5" s="27"/>
      <c r="YE5" s="27"/>
      <c r="YF5" s="27"/>
      <c r="YG5" s="27"/>
      <c r="YH5" s="27"/>
      <c r="YI5" s="27"/>
      <c r="YJ5" s="27"/>
      <c r="YK5" s="27"/>
      <c r="YL5" s="27"/>
      <c r="YM5" s="27"/>
      <c r="YN5" s="27"/>
      <c r="YO5" s="27"/>
      <c r="YP5" s="27"/>
      <c r="YQ5" s="27"/>
      <c r="YR5" s="27"/>
      <c r="YS5" s="27"/>
      <c r="YT5" s="27"/>
      <c r="YU5" s="27"/>
      <c r="YV5" s="27"/>
      <c r="YW5" s="27"/>
      <c r="YX5" s="27"/>
      <c r="YY5" s="27"/>
      <c r="YZ5" s="27"/>
      <c r="ZA5" s="27"/>
      <c r="ZB5" s="27"/>
      <c r="ZC5" s="27"/>
      <c r="ZD5" s="27"/>
      <c r="ZE5" s="27"/>
      <c r="ZF5" s="27"/>
      <c r="ZG5" s="27"/>
      <c r="ZH5" s="27"/>
      <c r="ZI5" s="27"/>
      <c r="ZJ5" s="27"/>
      <c r="ZK5" s="27"/>
      <c r="ZL5" s="27"/>
      <c r="ZM5" s="27"/>
      <c r="ZN5" s="27"/>
      <c r="ZO5" s="27"/>
      <c r="ZP5" s="27"/>
      <c r="ZQ5" s="27"/>
      <c r="ZR5" s="27"/>
      <c r="ZS5" s="27"/>
      <c r="ZT5" s="27"/>
      <c r="ZU5" s="27"/>
      <c r="ZV5" s="27"/>
      <c r="ZW5" s="27"/>
    </row>
    <row r="6" spans="1:699" s="37" customFormat="1" ht="409.6" customHeight="1">
      <c r="A6" s="63">
        <v>3</v>
      </c>
      <c r="B6" s="29">
        <v>1</v>
      </c>
      <c r="C6" s="29" t="s">
        <v>23</v>
      </c>
      <c r="D6" s="30" t="s">
        <v>39</v>
      </c>
      <c r="E6" s="31" t="s">
        <v>40</v>
      </c>
      <c r="F6" s="32" t="s">
        <v>41</v>
      </c>
      <c r="G6" s="33">
        <v>43647</v>
      </c>
      <c r="H6" s="33">
        <v>45169</v>
      </c>
      <c r="I6" s="34">
        <v>5430000</v>
      </c>
      <c r="J6" s="34">
        <v>5430000</v>
      </c>
      <c r="K6" s="34">
        <v>313140</v>
      </c>
      <c r="L6" s="32" t="s">
        <v>34</v>
      </c>
      <c r="M6" s="32" t="s">
        <v>42</v>
      </c>
      <c r="N6" s="32" t="s">
        <v>36</v>
      </c>
      <c r="O6" s="254" t="s">
        <v>43</v>
      </c>
      <c r="P6" s="255" t="s">
        <v>44</v>
      </c>
      <c r="Q6" s="25">
        <v>3</v>
      </c>
      <c r="R6" s="25">
        <v>3</v>
      </c>
      <c r="S6" s="25">
        <v>5</v>
      </c>
      <c r="T6" s="25">
        <v>3</v>
      </c>
      <c r="U6" s="25">
        <v>5</v>
      </c>
      <c r="V6" s="11">
        <f>SUM(Q6:U6)</f>
        <v>19</v>
      </c>
      <c r="W6" s="11">
        <f>AVERAGE(Q6:U6)</f>
        <v>3.8</v>
      </c>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36"/>
      <c r="IX6" s="36"/>
      <c r="IY6" s="36"/>
      <c r="IZ6" s="36"/>
      <c r="JA6" s="36"/>
      <c r="JB6" s="36"/>
      <c r="JC6" s="36"/>
      <c r="JD6" s="36"/>
      <c r="JE6" s="36"/>
      <c r="JF6" s="36"/>
      <c r="JG6" s="36"/>
      <c r="JH6" s="36"/>
      <c r="JI6" s="36"/>
      <c r="JJ6" s="36"/>
      <c r="JK6" s="36"/>
      <c r="JL6" s="36"/>
      <c r="JM6" s="36"/>
      <c r="JN6" s="36"/>
      <c r="JO6" s="36"/>
      <c r="JP6" s="36"/>
      <c r="JQ6" s="36"/>
      <c r="JR6" s="36"/>
      <c r="JS6" s="36"/>
      <c r="JT6" s="36"/>
      <c r="JU6" s="36"/>
      <c r="JV6" s="36"/>
      <c r="JW6" s="36"/>
      <c r="JX6" s="36"/>
      <c r="JY6" s="36"/>
      <c r="JZ6" s="36"/>
      <c r="KA6" s="36"/>
      <c r="KB6" s="36"/>
      <c r="KC6" s="36"/>
      <c r="KD6" s="36"/>
      <c r="KE6" s="36"/>
      <c r="KF6" s="36"/>
      <c r="KG6" s="36"/>
      <c r="KH6" s="36"/>
      <c r="KI6" s="36"/>
      <c r="KJ6" s="36"/>
      <c r="KK6" s="36"/>
      <c r="KL6" s="36"/>
      <c r="KM6" s="36"/>
      <c r="KN6" s="36"/>
      <c r="KO6" s="36"/>
      <c r="KP6" s="36"/>
      <c r="KQ6" s="36"/>
      <c r="KR6" s="36"/>
      <c r="KS6" s="36"/>
      <c r="KT6" s="36"/>
      <c r="KU6" s="36"/>
      <c r="KV6" s="36"/>
      <c r="KW6" s="36"/>
      <c r="KX6" s="36"/>
      <c r="KY6" s="36"/>
      <c r="KZ6" s="36"/>
      <c r="LA6" s="36"/>
      <c r="LB6" s="36"/>
      <c r="LC6" s="36"/>
      <c r="LD6" s="36"/>
      <c r="LE6" s="36"/>
      <c r="LF6" s="36"/>
      <c r="LG6" s="36"/>
      <c r="LH6" s="36"/>
      <c r="LI6" s="36"/>
      <c r="LJ6" s="36"/>
      <c r="LK6" s="36"/>
      <c r="LL6" s="36"/>
      <c r="LM6" s="36"/>
      <c r="LN6" s="36"/>
      <c r="LO6" s="36"/>
      <c r="LP6" s="36"/>
      <c r="LQ6" s="36"/>
      <c r="LR6" s="36"/>
      <c r="LS6" s="36"/>
      <c r="LT6" s="36"/>
      <c r="LU6" s="36"/>
      <c r="LV6" s="36"/>
      <c r="LW6" s="36"/>
      <c r="LX6" s="36"/>
      <c r="LY6" s="36"/>
      <c r="LZ6" s="36"/>
      <c r="MA6" s="36"/>
      <c r="MB6" s="36"/>
      <c r="MC6" s="36"/>
      <c r="MD6" s="36"/>
      <c r="ME6" s="36"/>
      <c r="MF6" s="36"/>
      <c r="MG6" s="36"/>
      <c r="MH6" s="36"/>
      <c r="MI6" s="36"/>
      <c r="MJ6" s="36"/>
      <c r="MK6" s="36"/>
      <c r="ML6" s="36"/>
      <c r="MM6" s="36"/>
      <c r="MN6" s="36"/>
      <c r="MO6" s="36"/>
      <c r="MP6" s="36"/>
      <c r="MQ6" s="36"/>
      <c r="MR6" s="36"/>
      <c r="MS6" s="36"/>
      <c r="MT6" s="36"/>
      <c r="MU6" s="36"/>
      <c r="MV6" s="36"/>
      <c r="MW6" s="36"/>
      <c r="MX6" s="36"/>
      <c r="MY6" s="36"/>
      <c r="MZ6" s="36"/>
      <c r="NA6" s="36"/>
      <c r="NB6" s="36"/>
      <c r="NC6" s="36"/>
      <c r="ND6" s="36"/>
      <c r="NE6" s="36"/>
      <c r="NF6" s="36"/>
      <c r="NG6" s="36"/>
      <c r="NH6" s="36"/>
      <c r="NI6" s="36"/>
      <c r="NJ6" s="36"/>
      <c r="NK6" s="36"/>
      <c r="NL6" s="36"/>
      <c r="NM6" s="36"/>
      <c r="NN6" s="36"/>
      <c r="NO6" s="36"/>
      <c r="NP6" s="36"/>
      <c r="NQ6" s="36"/>
      <c r="NR6" s="36"/>
      <c r="NS6" s="36"/>
      <c r="NT6" s="36"/>
      <c r="NU6" s="36"/>
      <c r="NV6" s="36"/>
      <c r="NW6" s="36"/>
      <c r="NX6" s="36"/>
      <c r="NY6" s="36"/>
      <c r="NZ6" s="36"/>
      <c r="OA6" s="36"/>
      <c r="OB6" s="36"/>
      <c r="OC6" s="36"/>
      <c r="OD6" s="36"/>
      <c r="OE6" s="36"/>
      <c r="OF6" s="36"/>
      <c r="OG6" s="36"/>
      <c r="OH6" s="36"/>
      <c r="OI6" s="36"/>
      <c r="OJ6" s="36"/>
      <c r="OK6" s="36"/>
      <c r="OL6" s="36"/>
      <c r="OM6" s="36"/>
      <c r="ON6" s="36"/>
      <c r="OO6" s="36"/>
      <c r="OP6" s="36"/>
      <c r="OQ6" s="36"/>
      <c r="OR6" s="36"/>
      <c r="OS6" s="36"/>
      <c r="OT6" s="36"/>
      <c r="OU6" s="36"/>
      <c r="OV6" s="36"/>
      <c r="OW6" s="36"/>
      <c r="OX6" s="36"/>
      <c r="OY6" s="36"/>
      <c r="OZ6" s="36"/>
      <c r="PA6" s="36"/>
      <c r="PB6" s="36"/>
      <c r="PC6" s="36"/>
      <c r="PD6" s="36"/>
      <c r="PE6" s="36"/>
      <c r="PF6" s="36"/>
      <c r="PG6" s="36"/>
      <c r="PH6" s="36"/>
      <c r="PI6" s="36"/>
      <c r="PJ6" s="36"/>
      <c r="PK6" s="36"/>
      <c r="PL6" s="36"/>
      <c r="PM6" s="36"/>
      <c r="PN6" s="36"/>
      <c r="PO6" s="36"/>
      <c r="PP6" s="36"/>
      <c r="PQ6" s="36"/>
      <c r="PR6" s="36"/>
      <c r="PS6" s="36"/>
      <c r="PT6" s="36"/>
      <c r="PU6" s="36"/>
      <c r="PV6" s="36"/>
      <c r="PW6" s="36"/>
      <c r="PX6" s="36"/>
      <c r="PY6" s="36"/>
      <c r="PZ6" s="36"/>
      <c r="QA6" s="36"/>
      <c r="QB6" s="36"/>
      <c r="QC6" s="36"/>
      <c r="QD6" s="36"/>
      <c r="QE6" s="36"/>
      <c r="QF6" s="36"/>
      <c r="QG6" s="36"/>
      <c r="QH6" s="36"/>
      <c r="QI6" s="36"/>
      <c r="QJ6" s="36"/>
      <c r="QK6" s="36"/>
      <c r="QL6" s="36"/>
      <c r="QM6" s="36"/>
      <c r="QN6" s="36"/>
      <c r="QO6" s="36"/>
      <c r="QP6" s="36"/>
      <c r="QQ6" s="36"/>
      <c r="QR6" s="36"/>
      <c r="QS6" s="36"/>
      <c r="QT6" s="36"/>
      <c r="QU6" s="36"/>
      <c r="QV6" s="36"/>
      <c r="QW6" s="36"/>
      <c r="QX6" s="36"/>
      <c r="QY6" s="36"/>
      <c r="QZ6" s="36"/>
      <c r="RA6" s="36"/>
      <c r="RB6" s="36"/>
      <c r="RC6" s="36"/>
      <c r="RD6" s="36"/>
      <c r="RE6" s="36"/>
      <c r="RF6" s="36"/>
      <c r="RG6" s="36"/>
      <c r="RH6" s="36"/>
      <c r="RI6" s="36"/>
      <c r="RJ6" s="36"/>
      <c r="RK6" s="36"/>
      <c r="RL6" s="36"/>
      <c r="RM6" s="36"/>
      <c r="RN6" s="36"/>
      <c r="RO6" s="36"/>
      <c r="RP6" s="36"/>
      <c r="RQ6" s="36"/>
      <c r="RR6" s="36"/>
      <c r="RS6" s="36"/>
      <c r="RT6" s="36"/>
      <c r="RU6" s="36"/>
      <c r="RV6" s="36"/>
      <c r="RW6" s="36"/>
      <c r="RX6" s="36"/>
      <c r="RY6" s="36"/>
      <c r="RZ6" s="36"/>
      <c r="SA6" s="36"/>
      <c r="SB6" s="36"/>
      <c r="SC6" s="36"/>
      <c r="SD6" s="36"/>
      <c r="SE6" s="36"/>
      <c r="SF6" s="36"/>
      <c r="SG6" s="36"/>
      <c r="SH6" s="36"/>
      <c r="SI6" s="36"/>
      <c r="SJ6" s="36"/>
      <c r="SK6" s="36"/>
      <c r="SL6" s="36"/>
      <c r="SM6" s="36"/>
      <c r="SN6" s="36"/>
      <c r="SO6" s="36"/>
      <c r="SP6" s="36"/>
      <c r="SQ6" s="36"/>
      <c r="SR6" s="36"/>
      <c r="SS6" s="36"/>
      <c r="ST6" s="36"/>
      <c r="SU6" s="36"/>
      <c r="SV6" s="36"/>
      <c r="SW6" s="36"/>
      <c r="SX6" s="36"/>
      <c r="SY6" s="36"/>
      <c r="SZ6" s="36"/>
      <c r="TA6" s="36"/>
      <c r="TB6" s="36"/>
      <c r="TC6" s="36"/>
      <c r="TD6" s="36"/>
      <c r="TE6" s="36"/>
      <c r="TF6" s="36"/>
      <c r="TG6" s="36"/>
      <c r="TH6" s="36"/>
      <c r="TI6" s="36"/>
      <c r="TJ6" s="36"/>
      <c r="TK6" s="36"/>
      <c r="TL6" s="36"/>
      <c r="TM6" s="36"/>
      <c r="TN6" s="36"/>
      <c r="TO6" s="36"/>
      <c r="TP6" s="36"/>
      <c r="TQ6" s="36"/>
      <c r="TR6" s="36"/>
      <c r="TS6" s="36"/>
      <c r="TT6" s="36"/>
      <c r="TU6" s="36"/>
      <c r="TV6" s="36"/>
      <c r="TW6" s="36"/>
      <c r="TX6" s="36"/>
      <c r="TY6" s="36"/>
      <c r="TZ6" s="36"/>
      <c r="UA6" s="36"/>
      <c r="UB6" s="36"/>
      <c r="UC6" s="36"/>
      <c r="UD6" s="36"/>
      <c r="UE6" s="36"/>
      <c r="UF6" s="36"/>
      <c r="UG6" s="36"/>
      <c r="UH6" s="36"/>
      <c r="UI6" s="36"/>
      <c r="UJ6" s="36"/>
      <c r="UK6" s="36"/>
      <c r="UL6" s="36"/>
      <c r="UM6" s="36"/>
      <c r="UN6" s="36"/>
      <c r="UO6" s="36"/>
      <c r="UP6" s="36"/>
      <c r="UQ6" s="36"/>
      <c r="UR6" s="36"/>
      <c r="US6" s="36"/>
      <c r="UT6" s="36"/>
      <c r="UU6" s="36"/>
      <c r="UV6" s="36"/>
      <c r="UW6" s="36"/>
      <c r="UX6" s="36"/>
      <c r="UY6" s="36"/>
      <c r="UZ6" s="36"/>
      <c r="VA6" s="36"/>
      <c r="VB6" s="36"/>
      <c r="VC6" s="36"/>
      <c r="VD6" s="36"/>
      <c r="VE6" s="36"/>
      <c r="VF6" s="36"/>
      <c r="VG6" s="36"/>
      <c r="VH6" s="36"/>
      <c r="VI6" s="36"/>
      <c r="VJ6" s="36"/>
      <c r="VK6" s="36"/>
      <c r="VL6" s="36"/>
      <c r="VM6" s="36"/>
      <c r="VN6" s="36"/>
      <c r="VO6" s="36"/>
      <c r="VP6" s="36"/>
      <c r="VQ6" s="36"/>
      <c r="VR6" s="36"/>
      <c r="VS6" s="36"/>
      <c r="VT6" s="36"/>
      <c r="VU6" s="36"/>
      <c r="VV6" s="36"/>
      <c r="VW6" s="36"/>
      <c r="VX6" s="36"/>
      <c r="VY6" s="36"/>
      <c r="VZ6" s="36"/>
      <c r="WA6" s="36"/>
      <c r="WB6" s="36"/>
      <c r="WC6" s="36"/>
      <c r="WD6" s="36"/>
      <c r="WE6" s="36"/>
      <c r="WF6" s="36"/>
      <c r="WG6" s="36"/>
      <c r="WH6" s="36"/>
      <c r="WI6" s="36"/>
      <c r="WJ6" s="36"/>
      <c r="WK6" s="36"/>
      <c r="WL6" s="36"/>
      <c r="WM6" s="36"/>
      <c r="WN6" s="36"/>
      <c r="WO6" s="36"/>
      <c r="WP6" s="36"/>
      <c r="WQ6" s="36"/>
      <c r="WR6" s="36"/>
      <c r="WS6" s="36"/>
      <c r="WT6" s="36"/>
      <c r="WU6" s="36"/>
      <c r="WV6" s="36"/>
      <c r="WW6" s="36"/>
      <c r="WX6" s="36"/>
      <c r="WY6" s="36"/>
      <c r="WZ6" s="36"/>
      <c r="XA6" s="36"/>
      <c r="XB6" s="36"/>
      <c r="XC6" s="36"/>
      <c r="XD6" s="36"/>
      <c r="XE6" s="36"/>
      <c r="XF6" s="36"/>
      <c r="XG6" s="36"/>
      <c r="XH6" s="36"/>
      <c r="XI6" s="36"/>
      <c r="XJ6" s="36"/>
      <c r="XK6" s="36"/>
      <c r="XL6" s="36"/>
      <c r="XM6" s="36"/>
      <c r="XN6" s="36"/>
      <c r="XO6" s="36"/>
      <c r="XP6" s="36"/>
      <c r="XQ6" s="36"/>
      <c r="XR6" s="36"/>
      <c r="XS6" s="36"/>
      <c r="XT6" s="36"/>
      <c r="XU6" s="36"/>
      <c r="XV6" s="36"/>
      <c r="XW6" s="36"/>
      <c r="XX6" s="36"/>
      <c r="XY6" s="36"/>
      <c r="XZ6" s="36"/>
      <c r="YA6" s="36"/>
      <c r="YB6" s="36"/>
      <c r="YC6" s="36"/>
      <c r="YD6" s="36"/>
      <c r="YE6" s="36"/>
      <c r="YF6" s="36"/>
      <c r="YG6" s="36"/>
      <c r="YH6" s="36"/>
      <c r="YI6" s="36"/>
      <c r="YJ6" s="36"/>
      <c r="YK6" s="36"/>
      <c r="YL6" s="36"/>
      <c r="YM6" s="36"/>
      <c r="YN6" s="36"/>
      <c r="YO6" s="36"/>
      <c r="YP6" s="36"/>
      <c r="YQ6" s="36"/>
      <c r="YR6" s="36"/>
      <c r="YS6" s="36"/>
      <c r="YT6" s="36"/>
      <c r="YU6" s="36"/>
      <c r="YV6" s="36"/>
      <c r="YW6" s="36"/>
      <c r="YX6" s="36"/>
      <c r="YY6" s="36"/>
      <c r="YZ6" s="36"/>
      <c r="ZA6" s="36"/>
      <c r="ZB6" s="36"/>
      <c r="ZC6" s="36"/>
      <c r="ZD6" s="36"/>
      <c r="ZE6" s="36"/>
      <c r="ZF6" s="36"/>
      <c r="ZG6" s="36"/>
      <c r="ZH6" s="36"/>
      <c r="ZI6" s="36"/>
      <c r="ZJ6" s="36"/>
      <c r="ZK6" s="36"/>
      <c r="ZL6" s="36"/>
      <c r="ZM6" s="36"/>
      <c r="ZN6" s="36"/>
      <c r="ZO6" s="36"/>
      <c r="ZP6" s="36"/>
      <c r="ZQ6" s="36"/>
      <c r="ZR6" s="36"/>
      <c r="ZS6" s="36"/>
      <c r="ZT6" s="36"/>
      <c r="ZU6" s="36"/>
      <c r="ZV6" s="36"/>
      <c r="ZW6" s="36"/>
    </row>
    <row r="7" spans="1:699" s="41" customFormat="1" ht="300.75" customHeight="1">
      <c r="A7" s="13">
        <v>4</v>
      </c>
      <c r="B7" s="144">
        <v>1</v>
      </c>
      <c r="C7" s="144" t="s">
        <v>23</v>
      </c>
      <c r="D7" s="145" t="s">
        <v>45</v>
      </c>
      <c r="E7" s="146" t="s">
        <v>46</v>
      </c>
      <c r="F7" s="124" t="s">
        <v>26</v>
      </c>
      <c r="G7" s="262">
        <v>44378</v>
      </c>
      <c r="H7" s="262">
        <v>45473</v>
      </c>
      <c r="I7" s="124">
        <v>4650000</v>
      </c>
      <c r="J7" s="124">
        <v>4650000</v>
      </c>
      <c r="K7" s="124">
        <v>130000</v>
      </c>
      <c r="L7" s="124" t="s">
        <v>47</v>
      </c>
      <c r="M7" s="124" t="s">
        <v>42</v>
      </c>
      <c r="N7" s="263" t="s">
        <v>36</v>
      </c>
      <c r="O7" s="264" t="s">
        <v>43</v>
      </c>
      <c r="P7" s="83" t="s">
        <v>44</v>
      </c>
      <c r="Q7" s="253">
        <v>3</v>
      </c>
      <c r="R7" s="24">
        <v>5</v>
      </c>
      <c r="S7" s="24">
        <v>5</v>
      </c>
      <c r="T7" s="24">
        <v>3</v>
      </c>
      <c r="U7" s="24">
        <v>3</v>
      </c>
      <c r="V7" s="11">
        <f aca="true" t="shared" si="0" ref="V7:V39">SUM(Q7:U7)</f>
        <v>19</v>
      </c>
      <c r="W7" s="11">
        <f aca="true" t="shared" si="1" ref="W7:W39">AVERAGE(Q7:U7)</f>
        <v>3.8</v>
      </c>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c r="KI7" s="40"/>
      <c r="KJ7" s="40"/>
      <c r="KK7" s="40"/>
      <c r="KL7" s="40"/>
      <c r="KM7" s="40"/>
      <c r="KN7" s="40"/>
      <c r="KO7" s="40"/>
      <c r="KP7" s="40"/>
      <c r="KQ7" s="40"/>
      <c r="KR7" s="40"/>
      <c r="KS7" s="40"/>
      <c r="KT7" s="40"/>
      <c r="KU7" s="40"/>
      <c r="KV7" s="40"/>
      <c r="KW7" s="40"/>
      <c r="KX7" s="40"/>
      <c r="KY7" s="40"/>
      <c r="KZ7" s="40"/>
      <c r="LA7" s="40"/>
      <c r="LB7" s="40"/>
      <c r="LC7" s="40"/>
      <c r="LD7" s="40"/>
      <c r="LE7" s="40"/>
      <c r="LF7" s="40"/>
      <c r="LG7" s="40"/>
      <c r="LH7" s="40"/>
      <c r="LI7" s="40"/>
      <c r="LJ7" s="40"/>
      <c r="LK7" s="40"/>
      <c r="LL7" s="40"/>
      <c r="LM7" s="40"/>
      <c r="LN7" s="40"/>
      <c r="LO7" s="40"/>
      <c r="LP7" s="40"/>
      <c r="LQ7" s="40"/>
      <c r="LR7" s="40"/>
      <c r="LS7" s="40"/>
      <c r="LT7" s="40"/>
      <c r="LU7" s="40"/>
      <c r="LV7" s="40"/>
      <c r="LW7" s="40"/>
      <c r="LX7" s="40"/>
      <c r="LY7" s="40"/>
      <c r="LZ7" s="40"/>
      <c r="MA7" s="40"/>
      <c r="MB7" s="40"/>
      <c r="MC7" s="40"/>
      <c r="MD7" s="40"/>
      <c r="ME7" s="40"/>
      <c r="MF7" s="40"/>
      <c r="MG7" s="40"/>
      <c r="MH7" s="40"/>
      <c r="MI7" s="40"/>
      <c r="MJ7" s="40"/>
      <c r="MK7" s="40"/>
      <c r="ML7" s="40"/>
      <c r="MM7" s="40"/>
      <c r="MN7" s="40"/>
      <c r="MO7" s="40"/>
      <c r="MP7" s="40"/>
      <c r="MQ7" s="40"/>
      <c r="MR7" s="40"/>
      <c r="MS7" s="40"/>
      <c r="MT7" s="40"/>
      <c r="MU7" s="40"/>
      <c r="MV7" s="40"/>
      <c r="MW7" s="40"/>
      <c r="MX7" s="40"/>
      <c r="MY7" s="40"/>
      <c r="MZ7" s="40"/>
      <c r="NA7" s="40"/>
      <c r="NB7" s="40"/>
      <c r="NC7" s="40"/>
      <c r="ND7" s="40"/>
      <c r="NE7" s="40"/>
      <c r="NF7" s="40"/>
      <c r="NG7" s="40"/>
      <c r="NH7" s="40"/>
      <c r="NI7" s="40"/>
      <c r="NJ7" s="40"/>
      <c r="NK7" s="40"/>
      <c r="NL7" s="40"/>
      <c r="NM7" s="40"/>
      <c r="NN7" s="40"/>
      <c r="NO7" s="40"/>
      <c r="NP7" s="40"/>
      <c r="NQ7" s="40"/>
      <c r="NR7" s="40"/>
      <c r="NS7" s="40"/>
      <c r="NT7" s="40"/>
      <c r="NU7" s="40"/>
      <c r="NV7" s="40"/>
      <c r="NW7" s="40"/>
      <c r="NX7" s="40"/>
      <c r="NY7" s="40"/>
      <c r="NZ7" s="40"/>
      <c r="OA7" s="40"/>
      <c r="OB7" s="40"/>
      <c r="OC7" s="40"/>
      <c r="OD7" s="40"/>
      <c r="OE7" s="40"/>
      <c r="OF7" s="40"/>
      <c r="OG7" s="40"/>
      <c r="OH7" s="40"/>
      <c r="OI7" s="40"/>
      <c r="OJ7" s="40"/>
      <c r="OK7" s="40"/>
      <c r="OL7" s="40"/>
      <c r="OM7" s="40"/>
      <c r="ON7" s="40"/>
      <c r="OO7" s="40"/>
      <c r="OP7" s="40"/>
      <c r="OQ7" s="40"/>
      <c r="OR7" s="40"/>
      <c r="OS7" s="40"/>
      <c r="OT7" s="40"/>
      <c r="OU7" s="40"/>
      <c r="OV7" s="40"/>
      <c r="OW7" s="40"/>
      <c r="OX7" s="40"/>
      <c r="OY7" s="40"/>
      <c r="OZ7" s="40"/>
      <c r="PA7" s="40"/>
      <c r="PB7" s="40"/>
      <c r="PC7" s="40"/>
      <c r="PD7" s="40"/>
      <c r="PE7" s="40"/>
      <c r="PF7" s="40"/>
      <c r="PG7" s="40"/>
      <c r="PH7" s="40"/>
      <c r="PI7" s="40"/>
      <c r="PJ7" s="40"/>
      <c r="PK7" s="40"/>
      <c r="PL7" s="40"/>
      <c r="PM7" s="40"/>
      <c r="PN7" s="40"/>
      <c r="PO7" s="40"/>
      <c r="PP7" s="40"/>
      <c r="PQ7" s="40"/>
      <c r="PR7" s="40"/>
      <c r="PS7" s="40"/>
      <c r="PT7" s="40"/>
      <c r="PU7" s="40"/>
      <c r="PV7" s="40"/>
      <c r="PW7" s="40"/>
      <c r="PX7" s="40"/>
      <c r="PY7" s="40"/>
      <c r="PZ7" s="40"/>
      <c r="QA7" s="40"/>
      <c r="QB7" s="40"/>
      <c r="QC7" s="40"/>
      <c r="QD7" s="40"/>
      <c r="QE7" s="40"/>
      <c r="QF7" s="40"/>
      <c r="QG7" s="40"/>
      <c r="QH7" s="40"/>
      <c r="QI7" s="40"/>
      <c r="QJ7" s="40"/>
      <c r="QK7" s="40"/>
      <c r="QL7" s="40"/>
      <c r="QM7" s="40"/>
      <c r="QN7" s="40"/>
      <c r="QO7" s="40"/>
      <c r="QP7" s="40"/>
      <c r="QQ7" s="40"/>
      <c r="QR7" s="40"/>
      <c r="QS7" s="40"/>
      <c r="QT7" s="40"/>
      <c r="QU7" s="40"/>
      <c r="QV7" s="40"/>
      <c r="QW7" s="40"/>
      <c r="QX7" s="40"/>
      <c r="QY7" s="40"/>
      <c r="QZ7" s="40"/>
      <c r="RA7" s="40"/>
      <c r="RB7" s="40"/>
      <c r="RC7" s="40"/>
      <c r="RD7" s="40"/>
      <c r="RE7" s="40"/>
      <c r="RF7" s="40"/>
      <c r="RG7" s="40"/>
      <c r="RH7" s="40"/>
      <c r="RI7" s="40"/>
      <c r="RJ7" s="40"/>
      <c r="RK7" s="40"/>
      <c r="RL7" s="40"/>
      <c r="RM7" s="40"/>
      <c r="RN7" s="40"/>
      <c r="RO7" s="40"/>
      <c r="RP7" s="40"/>
      <c r="RQ7" s="40"/>
      <c r="RR7" s="40"/>
      <c r="RS7" s="40"/>
      <c r="RT7" s="40"/>
      <c r="RU7" s="40"/>
      <c r="RV7" s="40"/>
      <c r="RW7" s="40"/>
      <c r="RX7" s="40"/>
      <c r="RY7" s="40"/>
      <c r="RZ7" s="40"/>
      <c r="SA7" s="40"/>
      <c r="SB7" s="40"/>
      <c r="SC7" s="40"/>
      <c r="SD7" s="40"/>
      <c r="SE7" s="40"/>
      <c r="SF7" s="40"/>
      <c r="SG7" s="40"/>
      <c r="SH7" s="40"/>
      <c r="SI7" s="40"/>
      <c r="SJ7" s="40"/>
      <c r="SK7" s="40"/>
      <c r="SL7" s="40"/>
      <c r="SM7" s="40"/>
      <c r="SN7" s="40"/>
      <c r="SO7" s="40"/>
      <c r="SP7" s="40"/>
      <c r="SQ7" s="40"/>
      <c r="SR7" s="40"/>
      <c r="SS7" s="40"/>
      <c r="ST7" s="40"/>
      <c r="SU7" s="40"/>
      <c r="SV7" s="40"/>
      <c r="SW7" s="40"/>
      <c r="SX7" s="40"/>
      <c r="SY7" s="40"/>
      <c r="SZ7" s="40"/>
      <c r="TA7" s="40"/>
      <c r="TB7" s="40"/>
      <c r="TC7" s="40"/>
      <c r="TD7" s="40"/>
      <c r="TE7" s="40"/>
      <c r="TF7" s="40"/>
      <c r="TG7" s="40"/>
      <c r="TH7" s="40"/>
      <c r="TI7" s="40"/>
      <c r="TJ7" s="40"/>
      <c r="TK7" s="40"/>
      <c r="TL7" s="40"/>
      <c r="TM7" s="40"/>
      <c r="TN7" s="40"/>
      <c r="TO7" s="40"/>
      <c r="TP7" s="40"/>
      <c r="TQ7" s="40"/>
      <c r="TR7" s="40"/>
      <c r="TS7" s="40"/>
      <c r="TT7" s="40"/>
      <c r="TU7" s="40"/>
      <c r="TV7" s="40"/>
      <c r="TW7" s="40"/>
      <c r="TX7" s="40"/>
      <c r="TY7" s="40"/>
      <c r="TZ7" s="40"/>
      <c r="UA7" s="40"/>
      <c r="UB7" s="40"/>
      <c r="UC7" s="40"/>
      <c r="UD7" s="40"/>
      <c r="UE7" s="40"/>
      <c r="UF7" s="40"/>
      <c r="UG7" s="40"/>
      <c r="UH7" s="40"/>
      <c r="UI7" s="40"/>
      <c r="UJ7" s="40"/>
      <c r="UK7" s="40"/>
      <c r="UL7" s="40"/>
      <c r="UM7" s="40"/>
      <c r="UN7" s="40"/>
      <c r="UO7" s="40"/>
      <c r="UP7" s="40"/>
      <c r="UQ7" s="40"/>
      <c r="UR7" s="40"/>
      <c r="US7" s="40"/>
      <c r="UT7" s="40"/>
      <c r="UU7" s="40"/>
      <c r="UV7" s="40"/>
      <c r="UW7" s="40"/>
      <c r="UX7" s="40"/>
      <c r="UY7" s="40"/>
      <c r="UZ7" s="40"/>
      <c r="VA7" s="40"/>
      <c r="VB7" s="40"/>
      <c r="VC7" s="40"/>
      <c r="VD7" s="40"/>
      <c r="VE7" s="40"/>
      <c r="VF7" s="40"/>
      <c r="VG7" s="40"/>
      <c r="VH7" s="40"/>
      <c r="VI7" s="40"/>
      <c r="VJ7" s="40"/>
      <c r="VK7" s="40"/>
      <c r="VL7" s="40"/>
      <c r="VM7" s="40"/>
      <c r="VN7" s="40"/>
      <c r="VO7" s="40"/>
      <c r="VP7" s="40"/>
      <c r="VQ7" s="40"/>
      <c r="VR7" s="40"/>
      <c r="VS7" s="40"/>
      <c r="VT7" s="40"/>
      <c r="VU7" s="40"/>
      <c r="VV7" s="40"/>
      <c r="VW7" s="40"/>
      <c r="VX7" s="40"/>
      <c r="VY7" s="40"/>
      <c r="VZ7" s="40"/>
      <c r="WA7" s="40"/>
      <c r="WB7" s="40"/>
      <c r="WC7" s="40"/>
      <c r="WD7" s="40"/>
      <c r="WE7" s="40"/>
      <c r="WF7" s="40"/>
      <c r="WG7" s="40"/>
      <c r="WH7" s="40"/>
      <c r="WI7" s="40"/>
      <c r="WJ7" s="40"/>
      <c r="WK7" s="40"/>
      <c r="WL7" s="40"/>
      <c r="WM7" s="40"/>
      <c r="WN7" s="40"/>
      <c r="WO7" s="40"/>
      <c r="WP7" s="40"/>
      <c r="WQ7" s="40"/>
      <c r="WR7" s="40"/>
      <c r="WS7" s="40"/>
      <c r="WT7" s="40"/>
      <c r="WU7" s="40"/>
      <c r="WV7" s="40"/>
      <c r="WW7" s="40"/>
      <c r="WX7" s="40"/>
      <c r="WY7" s="40"/>
      <c r="WZ7" s="40"/>
      <c r="XA7" s="40"/>
      <c r="XB7" s="40"/>
      <c r="XC7" s="40"/>
      <c r="XD7" s="40"/>
      <c r="XE7" s="40"/>
      <c r="XF7" s="40"/>
      <c r="XG7" s="40"/>
      <c r="XH7" s="40"/>
      <c r="XI7" s="40"/>
      <c r="XJ7" s="40"/>
      <c r="XK7" s="40"/>
      <c r="XL7" s="40"/>
      <c r="XM7" s="40"/>
      <c r="XN7" s="40"/>
      <c r="XO7" s="40"/>
      <c r="XP7" s="40"/>
      <c r="XQ7" s="40"/>
      <c r="XR7" s="40"/>
      <c r="XS7" s="40"/>
      <c r="XT7" s="40"/>
      <c r="XU7" s="40"/>
      <c r="XV7" s="40"/>
      <c r="XW7" s="40"/>
      <c r="XX7" s="40"/>
      <c r="XY7" s="40"/>
      <c r="XZ7" s="40"/>
      <c r="YA7" s="40"/>
      <c r="YB7" s="40"/>
      <c r="YC7" s="40"/>
      <c r="YD7" s="40"/>
      <c r="YE7" s="40"/>
      <c r="YF7" s="40"/>
      <c r="YG7" s="40"/>
      <c r="YH7" s="40"/>
      <c r="YI7" s="40"/>
      <c r="YJ7" s="40"/>
      <c r="YK7" s="40"/>
      <c r="YL7" s="40"/>
      <c r="YM7" s="40"/>
      <c r="YN7" s="40"/>
      <c r="YO7" s="40"/>
      <c r="YP7" s="40"/>
      <c r="YQ7" s="40"/>
      <c r="YR7" s="40"/>
      <c r="YS7" s="40"/>
      <c r="YT7" s="40"/>
      <c r="YU7" s="40"/>
      <c r="YV7" s="40"/>
      <c r="YW7" s="40"/>
      <c r="YX7" s="40"/>
      <c r="YY7" s="40"/>
      <c r="YZ7" s="40"/>
      <c r="ZA7" s="40"/>
      <c r="ZB7" s="40"/>
      <c r="ZC7" s="40"/>
      <c r="ZD7" s="40"/>
      <c r="ZE7" s="40"/>
      <c r="ZF7" s="40"/>
      <c r="ZG7" s="40"/>
      <c r="ZH7" s="40"/>
      <c r="ZI7" s="40"/>
      <c r="ZJ7" s="40"/>
      <c r="ZK7" s="40"/>
      <c r="ZL7" s="40"/>
      <c r="ZM7" s="40"/>
      <c r="ZN7" s="40"/>
      <c r="ZO7" s="40"/>
      <c r="ZP7" s="40"/>
      <c r="ZQ7" s="40"/>
      <c r="ZR7" s="40"/>
      <c r="ZS7" s="40"/>
      <c r="ZT7" s="40"/>
      <c r="ZU7" s="40"/>
      <c r="ZV7" s="40"/>
      <c r="ZW7" s="40"/>
    </row>
    <row r="8" spans="1:699" s="47" customFormat="1" ht="228" customHeight="1">
      <c r="A8" s="63">
        <v>5</v>
      </c>
      <c r="B8" s="63">
        <v>5</v>
      </c>
      <c r="C8" s="63" t="s">
        <v>23</v>
      </c>
      <c r="D8" s="30" t="s">
        <v>48</v>
      </c>
      <c r="E8" s="31" t="s">
        <v>49</v>
      </c>
      <c r="F8" s="32" t="s">
        <v>50</v>
      </c>
      <c r="G8" s="33">
        <v>44378</v>
      </c>
      <c r="H8" s="33">
        <v>45107</v>
      </c>
      <c r="I8" s="34" t="s">
        <v>242</v>
      </c>
      <c r="J8" s="34">
        <v>200000</v>
      </c>
      <c r="K8" s="34">
        <v>169060</v>
      </c>
      <c r="L8" s="32" t="s">
        <v>51</v>
      </c>
      <c r="M8" s="32" t="s">
        <v>28</v>
      </c>
      <c r="N8" s="32" t="s">
        <v>52</v>
      </c>
      <c r="O8" s="258" t="s">
        <v>30</v>
      </c>
      <c r="P8" s="265" t="s">
        <v>53</v>
      </c>
      <c r="Q8" s="69">
        <v>0</v>
      </c>
      <c r="R8" s="69">
        <v>3</v>
      </c>
      <c r="S8" s="25">
        <v>5</v>
      </c>
      <c r="T8" s="25">
        <v>3</v>
      </c>
      <c r="U8" s="25">
        <v>5</v>
      </c>
      <c r="V8" s="11">
        <f>SUM(Q8:U8)</f>
        <v>16</v>
      </c>
      <c r="W8" s="11">
        <f>AVERAGE(Q8:U8)</f>
        <v>3.2</v>
      </c>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row>
    <row r="9" spans="1:699" s="49" customFormat="1" ht="324.75" customHeight="1">
      <c r="A9" s="13">
        <v>6</v>
      </c>
      <c r="B9" s="266">
        <v>6</v>
      </c>
      <c r="C9" s="266" t="s">
        <v>23</v>
      </c>
      <c r="D9" s="267" t="s">
        <v>54</v>
      </c>
      <c r="E9" s="123" t="s">
        <v>55</v>
      </c>
      <c r="F9" s="123" t="s">
        <v>41</v>
      </c>
      <c r="G9" s="268">
        <v>44743.333333333336</v>
      </c>
      <c r="H9" s="268">
        <v>45107.708333333336</v>
      </c>
      <c r="I9" s="269" t="s">
        <v>229</v>
      </c>
      <c r="J9" s="270">
        <v>0</v>
      </c>
      <c r="K9" s="270">
        <v>0</v>
      </c>
      <c r="L9" s="123" t="s">
        <v>56</v>
      </c>
      <c r="M9" s="123" t="s">
        <v>57</v>
      </c>
      <c r="N9" s="123" t="s">
        <v>58</v>
      </c>
      <c r="O9" s="123" t="s">
        <v>59</v>
      </c>
      <c r="P9" s="271" t="s">
        <v>60</v>
      </c>
      <c r="Q9" s="56">
        <v>3</v>
      </c>
      <c r="R9" s="56">
        <v>3</v>
      </c>
      <c r="S9" s="24">
        <v>3</v>
      </c>
      <c r="T9" s="24">
        <v>3</v>
      </c>
      <c r="U9" s="24">
        <v>3</v>
      </c>
      <c r="V9" s="26">
        <f t="shared" si="0"/>
        <v>15</v>
      </c>
      <c r="W9" s="26">
        <f t="shared" si="1"/>
        <v>3</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c r="JX9" s="27"/>
      <c r="JY9" s="27"/>
      <c r="JZ9" s="27"/>
      <c r="KA9" s="27"/>
      <c r="KB9" s="27"/>
      <c r="KC9" s="27"/>
      <c r="KD9" s="27"/>
      <c r="KE9" s="27"/>
      <c r="KF9" s="27"/>
      <c r="KG9" s="27"/>
      <c r="KH9" s="27"/>
      <c r="KI9" s="27"/>
      <c r="KJ9" s="27"/>
      <c r="KK9" s="27"/>
      <c r="KL9" s="27"/>
      <c r="KM9" s="27"/>
      <c r="KN9" s="27"/>
      <c r="KO9" s="27"/>
      <c r="KP9" s="27"/>
      <c r="KQ9" s="27"/>
      <c r="KR9" s="27"/>
      <c r="KS9" s="27"/>
      <c r="KT9" s="27"/>
      <c r="KU9" s="27"/>
      <c r="KV9" s="27"/>
      <c r="KW9" s="27"/>
      <c r="KX9" s="27"/>
      <c r="KY9" s="27"/>
      <c r="KZ9" s="27"/>
      <c r="LA9" s="27"/>
      <c r="LB9" s="27"/>
      <c r="LC9" s="27"/>
      <c r="LD9" s="27"/>
      <c r="LE9" s="27"/>
      <c r="LF9" s="27"/>
      <c r="LG9" s="27"/>
      <c r="LH9" s="27"/>
      <c r="LI9" s="27"/>
      <c r="LJ9" s="27"/>
      <c r="LK9" s="27"/>
      <c r="LL9" s="27"/>
      <c r="LM9" s="27"/>
      <c r="LN9" s="27"/>
      <c r="LO9" s="27"/>
      <c r="LP9" s="27"/>
      <c r="LQ9" s="27"/>
      <c r="LR9" s="27"/>
      <c r="LS9" s="27"/>
      <c r="LT9" s="27"/>
      <c r="LU9" s="27"/>
      <c r="LV9" s="27"/>
      <c r="LW9" s="27"/>
      <c r="LX9" s="27"/>
      <c r="LY9" s="27"/>
      <c r="LZ9" s="27"/>
      <c r="MA9" s="27"/>
      <c r="MB9" s="27"/>
      <c r="MC9" s="27"/>
      <c r="MD9" s="27"/>
      <c r="ME9" s="27"/>
      <c r="MF9" s="27"/>
      <c r="MG9" s="27"/>
      <c r="MH9" s="27"/>
      <c r="MI9" s="27"/>
      <c r="MJ9" s="27"/>
      <c r="MK9" s="27"/>
      <c r="ML9" s="27"/>
      <c r="MM9" s="27"/>
      <c r="MN9" s="27"/>
      <c r="MO9" s="27"/>
      <c r="MP9" s="27"/>
      <c r="MQ9" s="27"/>
      <c r="MR9" s="27"/>
      <c r="MS9" s="27"/>
      <c r="MT9" s="27"/>
      <c r="MU9" s="27"/>
      <c r="MV9" s="27"/>
      <c r="MW9" s="27"/>
      <c r="MX9" s="27"/>
      <c r="MY9" s="27"/>
      <c r="MZ9" s="27"/>
      <c r="NA9" s="27"/>
      <c r="NB9" s="27"/>
      <c r="NC9" s="27"/>
      <c r="ND9" s="27"/>
      <c r="NE9" s="27"/>
      <c r="NF9" s="27"/>
      <c r="NG9" s="27"/>
      <c r="NH9" s="27"/>
      <c r="NI9" s="27"/>
      <c r="NJ9" s="27"/>
      <c r="NK9" s="27"/>
      <c r="NL9" s="27"/>
      <c r="NM9" s="27"/>
      <c r="NN9" s="27"/>
      <c r="NO9" s="27"/>
      <c r="NP9" s="27"/>
      <c r="NQ9" s="27"/>
      <c r="NR9" s="27"/>
      <c r="NS9" s="27"/>
      <c r="NT9" s="27"/>
      <c r="NU9" s="27"/>
      <c r="NV9" s="27"/>
      <c r="NW9" s="27"/>
      <c r="NX9" s="27"/>
      <c r="NY9" s="27"/>
      <c r="NZ9" s="27"/>
      <c r="OA9" s="27"/>
      <c r="OB9" s="27"/>
      <c r="OC9" s="27"/>
      <c r="OD9" s="27"/>
      <c r="OE9" s="27"/>
      <c r="OF9" s="27"/>
      <c r="OG9" s="27"/>
      <c r="OH9" s="27"/>
      <c r="OI9" s="27"/>
      <c r="OJ9" s="27"/>
      <c r="OK9" s="27"/>
      <c r="OL9" s="27"/>
      <c r="OM9" s="27"/>
      <c r="ON9" s="27"/>
      <c r="OO9" s="27"/>
      <c r="OP9" s="27"/>
      <c r="OQ9" s="27"/>
      <c r="OR9" s="27"/>
      <c r="OS9" s="27"/>
      <c r="OT9" s="27"/>
      <c r="OU9" s="27"/>
      <c r="OV9" s="27"/>
      <c r="OW9" s="27"/>
      <c r="OX9" s="27"/>
      <c r="OY9" s="27"/>
      <c r="OZ9" s="27"/>
      <c r="PA9" s="27"/>
      <c r="PB9" s="27"/>
      <c r="PC9" s="27"/>
      <c r="PD9" s="27"/>
      <c r="PE9" s="27"/>
      <c r="PF9" s="27"/>
      <c r="PG9" s="27"/>
      <c r="PH9" s="27"/>
      <c r="PI9" s="27"/>
      <c r="PJ9" s="27"/>
      <c r="PK9" s="27"/>
      <c r="PL9" s="27"/>
      <c r="PM9" s="27"/>
      <c r="PN9" s="27"/>
      <c r="PO9" s="27"/>
      <c r="PP9" s="27"/>
      <c r="PQ9" s="27"/>
      <c r="PR9" s="27"/>
      <c r="PS9" s="27"/>
      <c r="PT9" s="27"/>
      <c r="PU9" s="27"/>
      <c r="PV9" s="27"/>
      <c r="PW9" s="27"/>
      <c r="PX9" s="27"/>
      <c r="PY9" s="27"/>
      <c r="PZ9" s="27"/>
      <c r="QA9" s="27"/>
      <c r="QB9" s="27"/>
      <c r="QC9" s="27"/>
      <c r="QD9" s="27"/>
      <c r="QE9" s="27"/>
      <c r="QF9" s="27"/>
      <c r="QG9" s="27"/>
      <c r="QH9" s="27"/>
      <c r="QI9" s="27"/>
      <c r="QJ9" s="27"/>
      <c r="QK9" s="27"/>
      <c r="QL9" s="27"/>
      <c r="QM9" s="27"/>
      <c r="QN9" s="27"/>
      <c r="QO9" s="27"/>
      <c r="QP9" s="27"/>
      <c r="QQ9" s="27"/>
      <c r="QR9" s="27"/>
      <c r="QS9" s="27"/>
      <c r="QT9" s="27"/>
      <c r="QU9" s="27"/>
      <c r="QV9" s="27"/>
      <c r="QW9" s="27"/>
      <c r="QX9" s="27"/>
      <c r="QY9" s="27"/>
      <c r="QZ9" s="27"/>
      <c r="RA9" s="27"/>
      <c r="RB9" s="27"/>
      <c r="RC9" s="27"/>
      <c r="RD9" s="27"/>
      <c r="RE9" s="27"/>
      <c r="RF9" s="27"/>
      <c r="RG9" s="27"/>
      <c r="RH9" s="27"/>
      <c r="RI9" s="27"/>
      <c r="RJ9" s="27"/>
      <c r="RK9" s="27"/>
      <c r="RL9" s="27"/>
      <c r="RM9" s="27"/>
      <c r="RN9" s="27"/>
      <c r="RO9" s="27"/>
      <c r="RP9" s="27"/>
      <c r="RQ9" s="27"/>
      <c r="RR9" s="27"/>
      <c r="RS9" s="27"/>
      <c r="RT9" s="27"/>
      <c r="RU9" s="27"/>
      <c r="RV9" s="27"/>
      <c r="RW9" s="27"/>
      <c r="RX9" s="27"/>
      <c r="RY9" s="27"/>
      <c r="RZ9" s="27"/>
      <c r="SA9" s="27"/>
      <c r="SB9" s="27"/>
      <c r="SC9" s="27"/>
      <c r="SD9" s="27"/>
      <c r="SE9" s="27"/>
      <c r="SF9" s="27"/>
      <c r="SG9" s="27"/>
      <c r="SH9" s="27"/>
      <c r="SI9" s="27"/>
      <c r="SJ9" s="27"/>
      <c r="SK9" s="27"/>
      <c r="SL9" s="27"/>
      <c r="SM9" s="27"/>
      <c r="SN9" s="27"/>
      <c r="SO9" s="27"/>
      <c r="SP9" s="27"/>
      <c r="SQ9" s="27"/>
      <c r="SR9" s="27"/>
      <c r="SS9" s="27"/>
      <c r="ST9" s="27"/>
      <c r="SU9" s="27"/>
      <c r="SV9" s="27"/>
      <c r="SW9" s="27"/>
      <c r="SX9" s="27"/>
      <c r="SY9" s="27"/>
      <c r="SZ9" s="27"/>
      <c r="TA9" s="27"/>
      <c r="TB9" s="27"/>
      <c r="TC9" s="27"/>
      <c r="TD9" s="27"/>
      <c r="TE9" s="27"/>
      <c r="TF9" s="27"/>
      <c r="TG9" s="27"/>
      <c r="TH9" s="27"/>
      <c r="TI9" s="27"/>
      <c r="TJ9" s="27"/>
      <c r="TK9" s="27"/>
      <c r="TL9" s="27"/>
      <c r="TM9" s="27"/>
      <c r="TN9" s="27"/>
      <c r="TO9" s="27"/>
      <c r="TP9" s="27"/>
      <c r="TQ9" s="27"/>
      <c r="TR9" s="27"/>
      <c r="TS9" s="27"/>
      <c r="TT9" s="27"/>
      <c r="TU9" s="27"/>
      <c r="TV9" s="27"/>
      <c r="TW9" s="27"/>
      <c r="TX9" s="27"/>
      <c r="TY9" s="27"/>
      <c r="TZ9" s="27"/>
      <c r="UA9" s="27"/>
      <c r="UB9" s="27"/>
      <c r="UC9" s="27"/>
      <c r="UD9" s="27"/>
      <c r="UE9" s="27"/>
      <c r="UF9" s="27"/>
      <c r="UG9" s="27"/>
      <c r="UH9" s="27"/>
      <c r="UI9" s="27"/>
      <c r="UJ9" s="27"/>
      <c r="UK9" s="27"/>
      <c r="UL9" s="27"/>
      <c r="UM9" s="27"/>
      <c r="UN9" s="27"/>
      <c r="UO9" s="27"/>
      <c r="UP9" s="27"/>
      <c r="UQ9" s="27"/>
      <c r="UR9" s="27"/>
      <c r="US9" s="27"/>
      <c r="UT9" s="27"/>
      <c r="UU9" s="27"/>
      <c r="UV9" s="27"/>
      <c r="UW9" s="27"/>
      <c r="UX9" s="27"/>
      <c r="UY9" s="27"/>
      <c r="UZ9" s="27"/>
      <c r="VA9" s="27"/>
      <c r="VB9" s="27"/>
      <c r="VC9" s="27"/>
      <c r="VD9" s="27"/>
      <c r="VE9" s="27"/>
      <c r="VF9" s="27"/>
      <c r="VG9" s="27"/>
      <c r="VH9" s="27"/>
      <c r="VI9" s="27"/>
      <c r="VJ9" s="27"/>
      <c r="VK9" s="27"/>
      <c r="VL9" s="27"/>
      <c r="VM9" s="27"/>
      <c r="VN9" s="27"/>
      <c r="VO9" s="27"/>
      <c r="VP9" s="27"/>
      <c r="VQ9" s="27"/>
      <c r="VR9" s="27"/>
      <c r="VS9" s="27"/>
      <c r="VT9" s="27"/>
      <c r="VU9" s="27"/>
      <c r="VV9" s="27"/>
      <c r="VW9" s="27"/>
      <c r="VX9" s="27"/>
      <c r="VY9" s="27"/>
      <c r="VZ9" s="27"/>
      <c r="WA9" s="27"/>
      <c r="WB9" s="27"/>
      <c r="WC9" s="27"/>
      <c r="WD9" s="27"/>
      <c r="WE9" s="27"/>
      <c r="WF9" s="27"/>
      <c r="WG9" s="27"/>
      <c r="WH9" s="27"/>
      <c r="WI9" s="27"/>
      <c r="WJ9" s="27"/>
      <c r="WK9" s="27"/>
      <c r="WL9" s="27"/>
      <c r="WM9" s="27"/>
      <c r="WN9" s="27"/>
      <c r="WO9" s="27"/>
      <c r="WP9" s="27"/>
      <c r="WQ9" s="27"/>
      <c r="WR9" s="27"/>
      <c r="WS9" s="27"/>
      <c r="WT9" s="27"/>
      <c r="WU9" s="27"/>
      <c r="WV9" s="27"/>
      <c r="WW9" s="27"/>
      <c r="WX9" s="27"/>
      <c r="WY9" s="27"/>
      <c r="WZ9" s="27"/>
      <c r="XA9" s="27"/>
      <c r="XB9" s="27"/>
      <c r="XC9" s="27"/>
      <c r="XD9" s="27"/>
      <c r="XE9" s="27"/>
      <c r="XF9" s="27"/>
      <c r="XG9" s="27"/>
      <c r="XH9" s="27"/>
      <c r="XI9" s="27"/>
      <c r="XJ9" s="27"/>
      <c r="XK9" s="27"/>
      <c r="XL9" s="27"/>
      <c r="XM9" s="27"/>
      <c r="XN9" s="27"/>
      <c r="XO9" s="27"/>
      <c r="XP9" s="27"/>
      <c r="XQ9" s="27"/>
      <c r="XR9" s="27"/>
      <c r="XS9" s="27"/>
      <c r="XT9" s="27"/>
      <c r="XU9" s="27"/>
      <c r="XV9" s="27"/>
      <c r="XW9" s="27"/>
      <c r="XX9" s="27"/>
      <c r="XY9" s="27"/>
      <c r="XZ9" s="27"/>
      <c r="YA9" s="27"/>
      <c r="YB9" s="27"/>
      <c r="YC9" s="27"/>
      <c r="YD9" s="27"/>
      <c r="YE9" s="27"/>
      <c r="YF9" s="27"/>
      <c r="YG9" s="27"/>
      <c r="YH9" s="27"/>
      <c r="YI9" s="27"/>
      <c r="YJ9" s="27"/>
      <c r="YK9" s="27"/>
      <c r="YL9" s="27"/>
      <c r="YM9" s="27"/>
      <c r="YN9" s="27"/>
      <c r="YO9" s="27"/>
      <c r="YP9" s="27"/>
      <c r="YQ9" s="27"/>
      <c r="YR9" s="27"/>
      <c r="YS9" s="27"/>
      <c r="YT9" s="27"/>
      <c r="YU9" s="27"/>
      <c r="YV9" s="27"/>
      <c r="YW9" s="27"/>
      <c r="YX9" s="27"/>
      <c r="YY9" s="27"/>
      <c r="YZ9" s="27"/>
      <c r="ZA9" s="27"/>
      <c r="ZB9" s="27"/>
      <c r="ZC9" s="27"/>
      <c r="ZD9" s="27"/>
      <c r="ZE9" s="27"/>
      <c r="ZF9" s="27"/>
      <c r="ZG9" s="27"/>
      <c r="ZH9" s="27"/>
      <c r="ZI9" s="27"/>
      <c r="ZJ9" s="27"/>
      <c r="ZK9" s="27"/>
      <c r="ZL9" s="27"/>
      <c r="ZM9" s="27"/>
      <c r="ZN9" s="27"/>
      <c r="ZO9" s="27"/>
      <c r="ZP9" s="27"/>
      <c r="ZQ9" s="27"/>
      <c r="ZR9" s="27"/>
      <c r="ZS9" s="27"/>
      <c r="ZT9" s="27"/>
      <c r="ZU9" s="27"/>
      <c r="ZV9" s="27"/>
      <c r="ZW9" s="27"/>
    </row>
    <row r="10" spans="1:699" s="28" customFormat="1" ht="184.5" customHeight="1">
      <c r="A10" s="63">
        <v>7</v>
      </c>
      <c r="B10" s="63">
        <v>7</v>
      </c>
      <c r="C10" s="63" t="s">
        <v>23</v>
      </c>
      <c r="D10" s="30" t="s">
        <v>61</v>
      </c>
      <c r="E10" s="31" t="s">
        <v>62</v>
      </c>
      <c r="F10" s="105" t="s">
        <v>41</v>
      </c>
      <c r="G10" s="106">
        <v>44743</v>
      </c>
      <c r="H10" s="106">
        <v>44957</v>
      </c>
      <c r="I10" s="107" t="s">
        <v>230</v>
      </c>
      <c r="J10" s="108">
        <v>0</v>
      </c>
      <c r="K10" s="108">
        <v>0</v>
      </c>
      <c r="L10" s="109" t="s">
        <v>63</v>
      </c>
      <c r="M10" s="109" t="s">
        <v>64</v>
      </c>
      <c r="N10" s="109" t="s">
        <v>65</v>
      </c>
      <c r="O10" s="109" t="s">
        <v>66</v>
      </c>
      <c r="P10" s="35"/>
      <c r="Q10" s="56">
        <v>5</v>
      </c>
      <c r="R10" s="56">
        <v>0</v>
      </c>
      <c r="S10" s="25">
        <v>3</v>
      </c>
      <c r="T10" s="25">
        <v>3</v>
      </c>
      <c r="U10" s="25">
        <v>3</v>
      </c>
      <c r="V10" s="11">
        <f>SUM(Q10:U10)</f>
        <v>14</v>
      </c>
      <c r="W10" s="11">
        <f>AVERAGE(Q10:U10)</f>
        <v>2.8</v>
      </c>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c r="IW10" s="27"/>
      <c r="IX10" s="27"/>
      <c r="IY10" s="27"/>
      <c r="IZ10" s="27"/>
      <c r="JA10" s="27"/>
      <c r="JB10" s="27"/>
      <c r="JC10" s="27"/>
      <c r="JD10" s="27"/>
      <c r="JE10" s="27"/>
      <c r="JF10" s="27"/>
      <c r="JG10" s="27"/>
      <c r="JH10" s="27"/>
      <c r="JI10" s="27"/>
      <c r="JJ10" s="27"/>
      <c r="JK10" s="27"/>
      <c r="JL10" s="27"/>
      <c r="JM10" s="27"/>
      <c r="JN10" s="27"/>
      <c r="JO10" s="27"/>
      <c r="JP10" s="27"/>
      <c r="JQ10" s="27"/>
      <c r="JR10" s="27"/>
      <c r="JS10" s="27"/>
      <c r="JT10" s="27"/>
      <c r="JU10" s="27"/>
      <c r="JV10" s="27"/>
      <c r="JW10" s="27"/>
      <c r="JX10" s="27"/>
      <c r="JY10" s="27"/>
      <c r="JZ10" s="27"/>
      <c r="KA10" s="27"/>
      <c r="KB10" s="27"/>
      <c r="KC10" s="27"/>
      <c r="KD10" s="27"/>
      <c r="KE10" s="27"/>
      <c r="KF10" s="27"/>
      <c r="KG10" s="27"/>
      <c r="KH10" s="27"/>
      <c r="KI10" s="27"/>
      <c r="KJ10" s="27"/>
      <c r="KK10" s="27"/>
      <c r="KL10" s="27"/>
      <c r="KM10" s="27"/>
      <c r="KN10" s="27"/>
      <c r="KO10" s="27"/>
      <c r="KP10" s="27"/>
      <c r="KQ10" s="27"/>
      <c r="KR10" s="27"/>
      <c r="KS10" s="27"/>
      <c r="KT10" s="27"/>
      <c r="KU10" s="27"/>
      <c r="KV10" s="27"/>
      <c r="KW10" s="27"/>
      <c r="KX10" s="27"/>
      <c r="KY10" s="27"/>
      <c r="KZ10" s="27"/>
      <c r="LA10" s="27"/>
      <c r="LB10" s="27"/>
      <c r="LC10" s="27"/>
      <c r="LD10" s="27"/>
      <c r="LE10" s="27"/>
      <c r="LF10" s="27"/>
      <c r="LG10" s="27"/>
      <c r="LH10" s="27"/>
      <c r="LI10" s="27"/>
      <c r="LJ10" s="27"/>
      <c r="LK10" s="27"/>
      <c r="LL10" s="27"/>
      <c r="LM10" s="27"/>
      <c r="LN10" s="27"/>
      <c r="LO10" s="27"/>
      <c r="LP10" s="27"/>
      <c r="LQ10" s="27"/>
      <c r="LR10" s="27"/>
      <c r="LS10" s="27"/>
      <c r="LT10" s="27"/>
      <c r="LU10" s="27"/>
      <c r="LV10" s="27"/>
      <c r="LW10" s="27"/>
      <c r="LX10" s="27"/>
      <c r="LY10" s="27"/>
      <c r="LZ10" s="27"/>
      <c r="MA10" s="27"/>
      <c r="MB10" s="27"/>
      <c r="MC10" s="27"/>
      <c r="MD10" s="27"/>
      <c r="ME10" s="27"/>
      <c r="MF10" s="27"/>
      <c r="MG10" s="27"/>
      <c r="MH10" s="27"/>
      <c r="MI10" s="27"/>
      <c r="MJ10" s="27"/>
      <c r="MK10" s="27"/>
      <c r="ML10" s="27"/>
      <c r="MM10" s="27"/>
      <c r="MN10" s="27"/>
      <c r="MO10" s="27"/>
      <c r="MP10" s="27"/>
      <c r="MQ10" s="27"/>
      <c r="MR10" s="27"/>
      <c r="MS10" s="27"/>
      <c r="MT10" s="27"/>
      <c r="MU10" s="27"/>
      <c r="MV10" s="27"/>
      <c r="MW10" s="27"/>
      <c r="MX10" s="27"/>
      <c r="MY10" s="27"/>
      <c r="MZ10" s="27"/>
      <c r="NA10" s="27"/>
      <c r="NB10" s="27"/>
      <c r="NC10" s="27"/>
      <c r="ND10" s="27"/>
      <c r="NE10" s="27"/>
      <c r="NF10" s="27"/>
      <c r="NG10" s="27"/>
      <c r="NH10" s="27"/>
      <c r="NI10" s="27"/>
      <c r="NJ10" s="27"/>
      <c r="NK10" s="27"/>
      <c r="NL10" s="27"/>
      <c r="NM10" s="27"/>
      <c r="NN10" s="27"/>
      <c r="NO10" s="27"/>
      <c r="NP10" s="27"/>
      <c r="NQ10" s="27"/>
      <c r="NR10" s="27"/>
      <c r="NS10" s="27"/>
      <c r="NT10" s="27"/>
      <c r="NU10" s="27"/>
      <c r="NV10" s="27"/>
      <c r="NW10" s="27"/>
      <c r="NX10" s="27"/>
      <c r="NY10" s="27"/>
      <c r="NZ10" s="27"/>
      <c r="OA10" s="27"/>
      <c r="OB10" s="27"/>
      <c r="OC10" s="27"/>
      <c r="OD10" s="27"/>
      <c r="OE10" s="27"/>
      <c r="OF10" s="27"/>
      <c r="OG10" s="27"/>
      <c r="OH10" s="27"/>
      <c r="OI10" s="27"/>
      <c r="OJ10" s="27"/>
      <c r="OK10" s="27"/>
      <c r="OL10" s="27"/>
      <c r="OM10" s="27"/>
      <c r="ON10" s="27"/>
      <c r="OO10" s="27"/>
      <c r="OP10" s="27"/>
      <c r="OQ10" s="27"/>
      <c r="OR10" s="27"/>
      <c r="OS10" s="27"/>
      <c r="OT10" s="27"/>
      <c r="OU10" s="27"/>
      <c r="OV10" s="27"/>
      <c r="OW10" s="27"/>
      <c r="OX10" s="27"/>
      <c r="OY10" s="27"/>
      <c r="OZ10" s="27"/>
      <c r="PA10" s="27"/>
      <c r="PB10" s="27"/>
      <c r="PC10" s="27"/>
      <c r="PD10" s="27"/>
      <c r="PE10" s="27"/>
      <c r="PF10" s="27"/>
      <c r="PG10" s="27"/>
      <c r="PH10" s="27"/>
      <c r="PI10" s="27"/>
      <c r="PJ10" s="27"/>
      <c r="PK10" s="27"/>
      <c r="PL10" s="27"/>
      <c r="PM10" s="27"/>
      <c r="PN10" s="27"/>
      <c r="PO10" s="27"/>
      <c r="PP10" s="27"/>
      <c r="PQ10" s="27"/>
      <c r="PR10" s="27"/>
      <c r="PS10" s="27"/>
      <c r="PT10" s="27"/>
      <c r="PU10" s="27"/>
      <c r="PV10" s="27"/>
      <c r="PW10" s="27"/>
      <c r="PX10" s="27"/>
      <c r="PY10" s="27"/>
      <c r="PZ10" s="27"/>
      <c r="QA10" s="27"/>
      <c r="QB10" s="27"/>
      <c r="QC10" s="27"/>
      <c r="QD10" s="27"/>
      <c r="QE10" s="27"/>
      <c r="QF10" s="27"/>
      <c r="QG10" s="27"/>
      <c r="QH10" s="27"/>
      <c r="QI10" s="27"/>
      <c r="QJ10" s="27"/>
      <c r="QK10" s="27"/>
      <c r="QL10" s="27"/>
      <c r="QM10" s="27"/>
      <c r="QN10" s="27"/>
      <c r="QO10" s="27"/>
      <c r="QP10" s="27"/>
      <c r="QQ10" s="27"/>
      <c r="QR10" s="27"/>
      <c r="QS10" s="27"/>
      <c r="QT10" s="27"/>
      <c r="QU10" s="27"/>
      <c r="QV10" s="27"/>
      <c r="QW10" s="27"/>
      <c r="QX10" s="27"/>
      <c r="QY10" s="27"/>
      <c r="QZ10" s="27"/>
      <c r="RA10" s="27"/>
      <c r="RB10" s="27"/>
      <c r="RC10" s="27"/>
      <c r="RD10" s="27"/>
      <c r="RE10" s="27"/>
      <c r="RF10" s="27"/>
      <c r="RG10" s="27"/>
      <c r="RH10" s="27"/>
      <c r="RI10" s="27"/>
      <c r="RJ10" s="27"/>
      <c r="RK10" s="27"/>
      <c r="RL10" s="27"/>
      <c r="RM10" s="27"/>
      <c r="RN10" s="27"/>
      <c r="RO10" s="27"/>
      <c r="RP10" s="27"/>
      <c r="RQ10" s="27"/>
      <c r="RR10" s="27"/>
      <c r="RS10" s="27"/>
      <c r="RT10" s="27"/>
      <c r="RU10" s="27"/>
      <c r="RV10" s="27"/>
      <c r="RW10" s="27"/>
      <c r="RX10" s="27"/>
      <c r="RY10" s="27"/>
      <c r="RZ10" s="27"/>
      <c r="SA10" s="27"/>
      <c r="SB10" s="27"/>
      <c r="SC10" s="27"/>
      <c r="SD10" s="27"/>
      <c r="SE10" s="27"/>
      <c r="SF10" s="27"/>
      <c r="SG10" s="27"/>
      <c r="SH10" s="27"/>
      <c r="SI10" s="27"/>
      <c r="SJ10" s="27"/>
      <c r="SK10" s="27"/>
      <c r="SL10" s="27"/>
      <c r="SM10" s="27"/>
      <c r="SN10" s="27"/>
      <c r="SO10" s="27"/>
      <c r="SP10" s="27"/>
      <c r="SQ10" s="27"/>
      <c r="SR10" s="27"/>
      <c r="SS10" s="27"/>
      <c r="ST10" s="27"/>
      <c r="SU10" s="27"/>
      <c r="SV10" s="27"/>
      <c r="SW10" s="27"/>
      <c r="SX10" s="27"/>
      <c r="SY10" s="27"/>
      <c r="SZ10" s="27"/>
      <c r="TA10" s="27"/>
      <c r="TB10" s="27"/>
      <c r="TC10" s="27"/>
      <c r="TD10" s="27"/>
      <c r="TE10" s="27"/>
      <c r="TF10" s="27"/>
      <c r="TG10" s="27"/>
      <c r="TH10" s="27"/>
      <c r="TI10" s="27"/>
      <c r="TJ10" s="27"/>
      <c r="TK10" s="27"/>
      <c r="TL10" s="27"/>
      <c r="TM10" s="27"/>
      <c r="TN10" s="27"/>
      <c r="TO10" s="27"/>
      <c r="TP10" s="27"/>
      <c r="TQ10" s="27"/>
      <c r="TR10" s="27"/>
      <c r="TS10" s="27"/>
      <c r="TT10" s="27"/>
      <c r="TU10" s="27"/>
      <c r="TV10" s="27"/>
      <c r="TW10" s="27"/>
      <c r="TX10" s="27"/>
      <c r="TY10" s="27"/>
      <c r="TZ10" s="27"/>
      <c r="UA10" s="27"/>
      <c r="UB10" s="27"/>
      <c r="UC10" s="27"/>
      <c r="UD10" s="27"/>
      <c r="UE10" s="27"/>
      <c r="UF10" s="27"/>
      <c r="UG10" s="27"/>
      <c r="UH10" s="27"/>
      <c r="UI10" s="27"/>
      <c r="UJ10" s="27"/>
      <c r="UK10" s="27"/>
      <c r="UL10" s="27"/>
      <c r="UM10" s="27"/>
      <c r="UN10" s="27"/>
      <c r="UO10" s="27"/>
      <c r="UP10" s="27"/>
      <c r="UQ10" s="27"/>
      <c r="UR10" s="27"/>
      <c r="US10" s="27"/>
      <c r="UT10" s="27"/>
      <c r="UU10" s="27"/>
      <c r="UV10" s="27"/>
      <c r="UW10" s="27"/>
      <c r="UX10" s="27"/>
      <c r="UY10" s="27"/>
      <c r="UZ10" s="27"/>
      <c r="VA10" s="27"/>
      <c r="VB10" s="27"/>
      <c r="VC10" s="27"/>
      <c r="VD10" s="27"/>
      <c r="VE10" s="27"/>
      <c r="VF10" s="27"/>
      <c r="VG10" s="27"/>
      <c r="VH10" s="27"/>
      <c r="VI10" s="27"/>
      <c r="VJ10" s="27"/>
      <c r="VK10" s="27"/>
      <c r="VL10" s="27"/>
      <c r="VM10" s="27"/>
      <c r="VN10" s="27"/>
      <c r="VO10" s="27"/>
      <c r="VP10" s="27"/>
      <c r="VQ10" s="27"/>
      <c r="VR10" s="27"/>
      <c r="VS10" s="27"/>
      <c r="VT10" s="27"/>
      <c r="VU10" s="27"/>
      <c r="VV10" s="27"/>
      <c r="VW10" s="27"/>
      <c r="VX10" s="27"/>
      <c r="VY10" s="27"/>
      <c r="VZ10" s="27"/>
      <c r="WA10" s="27"/>
      <c r="WB10" s="27"/>
      <c r="WC10" s="27"/>
      <c r="WD10" s="27"/>
      <c r="WE10" s="27"/>
      <c r="WF10" s="27"/>
      <c r="WG10" s="27"/>
      <c r="WH10" s="27"/>
      <c r="WI10" s="27"/>
      <c r="WJ10" s="27"/>
      <c r="WK10" s="27"/>
      <c r="WL10" s="27"/>
      <c r="WM10" s="27"/>
      <c r="WN10" s="27"/>
      <c r="WO10" s="27"/>
      <c r="WP10" s="27"/>
      <c r="WQ10" s="27"/>
      <c r="WR10" s="27"/>
      <c r="WS10" s="27"/>
      <c r="WT10" s="27"/>
      <c r="WU10" s="27"/>
      <c r="WV10" s="27"/>
      <c r="WW10" s="27"/>
      <c r="WX10" s="27"/>
      <c r="WY10" s="27"/>
      <c r="WZ10" s="27"/>
      <c r="XA10" s="27"/>
      <c r="XB10" s="27"/>
      <c r="XC10" s="27"/>
      <c r="XD10" s="27"/>
      <c r="XE10" s="27"/>
      <c r="XF10" s="27"/>
      <c r="XG10" s="27"/>
      <c r="XH10" s="27"/>
      <c r="XI10" s="27"/>
      <c r="XJ10" s="27"/>
      <c r="XK10" s="27"/>
      <c r="XL10" s="27"/>
      <c r="XM10" s="27"/>
      <c r="XN10" s="27"/>
      <c r="XO10" s="27"/>
      <c r="XP10" s="27"/>
      <c r="XQ10" s="27"/>
      <c r="XR10" s="27"/>
      <c r="XS10" s="27"/>
      <c r="XT10" s="27"/>
      <c r="XU10" s="27"/>
      <c r="XV10" s="27"/>
      <c r="XW10" s="27"/>
      <c r="XX10" s="27"/>
      <c r="XY10" s="27"/>
      <c r="XZ10" s="27"/>
      <c r="YA10" s="27"/>
      <c r="YB10" s="27"/>
      <c r="YC10" s="27"/>
      <c r="YD10" s="27"/>
      <c r="YE10" s="27"/>
      <c r="YF10" s="27"/>
      <c r="YG10" s="27"/>
      <c r="YH10" s="27"/>
      <c r="YI10" s="27"/>
      <c r="YJ10" s="27"/>
      <c r="YK10" s="27"/>
      <c r="YL10" s="27"/>
      <c r="YM10" s="27"/>
      <c r="YN10" s="27"/>
      <c r="YO10" s="27"/>
      <c r="YP10" s="27"/>
      <c r="YQ10" s="27"/>
      <c r="YR10" s="27"/>
      <c r="YS10" s="27"/>
      <c r="YT10" s="27"/>
      <c r="YU10" s="27"/>
      <c r="YV10" s="27"/>
      <c r="YW10" s="27"/>
      <c r="YX10" s="27"/>
      <c r="YY10" s="27"/>
      <c r="YZ10" s="27"/>
      <c r="ZA10" s="27"/>
      <c r="ZB10" s="27"/>
      <c r="ZC10" s="27"/>
      <c r="ZD10" s="27"/>
      <c r="ZE10" s="27"/>
      <c r="ZF10" s="27"/>
      <c r="ZG10" s="27"/>
      <c r="ZH10" s="27"/>
      <c r="ZI10" s="27"/>
      <c r="ZJ10" s="27"/>
      <c r="ZK10" s="27"/>
      <c r="ZL10" s="27"/>
      <c r="ZM10" s="27"/>
      <c r="ZN10" s="27"/>
      <c r="ZO10" s="27"/>
      <c r="ZP10" s="27"/>
      <c r="ZQ10" s="27"/>
      <c r="ZR10" s="27"/>
      <c r="ZS10" s="27"/>
      <c r="ZT10" s="27"/>
      <c r="ZU10" s="27"/>
      <c r="ZV10" s="27"/>
      <c r="ZW10" s="27"/>
    </row>
    <row r="11" spans="1:699" s="58" customFormat="1" ht="409.6" customHeight="1">
      <c r="A11" s="173">
        <v>8</v>
      </c>
      <c r="B11" s="174">
        <v>8</v>
      </c>
      <c r="C11" s="174" t="s">
        <v>23</v>
      </c>
      <c r="D11" s="176" t="s">
        <v>67</v>
      </c>
      <c r="E11" s="207" t="s">
        <v>68</v>
      </c>
      <c r="F11" s="243" t="s">
        <v>69</v>
      </c>
      <c r="G11" s="246">
        <v>44743</v>
      </c>
      <c r="H11" s="246">
        <v>45107</v>
      </c>
      <c r="I11" s="249" t="s">
        <v>231</v>
      </c>
      <c r="J11" s="232">
        <v>5000</v>
      </c>
      <c r="K11" s="235">
        <v>0</v>
      </c>
      <c r="L11" s="235" t="s">
        <v>70</v>
      </c>
      <c r="M11" s="235" t="s">
        <v>71</v>
      </c>
      <c r="N11" s="235" t="s">
        <v>72</v>
      </c>
      <c r="O11" s="235" t="s">
        <v>73</v>
      </c>
      <c r="P11" s="172" t="s">
        <v>74</v>
      </c>
      <c r="Q11" s="171">
        <v>0</v>
      </c>
      <c r="R11" s="171">
        <v>1</v>
      </c>
      <c r="S11" s="171">
        <v>3</v>
      </c>
      <c r="T11" s="171">
        <v>3</v>
      </c>
      <c r="U11" s="171">
        <v>5</v>
      </c>
      <c r="V11" s="154">
        <f t="shared" si="0"/>
        <v>12</v>
      </c>
      <c r="W11" s="154">
        <f t="shared" si="1"/>
        <v>2.4</v>
      </c>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c r="IZ11" s="57"/>
      <c r="JA11" s="57"/>
      <c r="JB11" s="57"/>
      <c r="JC11" s="57"/>
      <c r="JD11" s="57"/>
      <c r="JE11" s="57"/>
      <c r="JF11" s="57"/>
      <c r="JG11" s="57"/>
      <c r="JH11" s="57"/>
      <c r="JI11" s="57"/>
      <c r="JJ11" s="57"/>
      <c r="JK11" s="57"/>
      <c r="JL11" s="57"/>
      <c r="JM11" s="57"/>
      <c r="JN11" s="57"/>
      <c r="JO11" s="57"/>
      <c r="JP11" s="57"/>
      <c r="JQ11" s="57"/>
      <c r="JR11" s="57"/>
      <c r="JS11" s="57"/>
      <c r="JT11" s="57"/>
      <c r="JU11" s="57"/>
      <c r="JV11" s="57"/>
      <c r="JW11" s="57"/>
      <c r="JX11" s="57"/>
      <c r="JY11" s="57"/>
      <c r="JZ11" s="57"/>
      <c r="KA11" s="57"/>
      <c r="KB11" s="57"/>
      <c r="KC11" s="57"/>
      <c r="KD11" s="57"/>
      <c r="KE11" s="57"/>
      <c r="KF11" s="57"/>
      <c r="KG11" s="57"/>
      <c r="KH11" s="57"/>
      <c r="KI11" s="57"/>
      <c r="KJ11" s="57"/>
      <c r="KK11" s="57"/>
      <c r="KL11" s="57"/>
      <c r="KM11" s="57"/>
      <c r="KN11" s="57"/>
      <c r="KO11" s="57"/>
      <c r="KP11" s="57"/>
      <c r="KQ11" s="57"/>
      <c r="KR11" s="57"/>
      <c r="KS11" s="57"/>
      <c r="KT11" s="57"/>
      <c r="KU11" s="57"/>
      <c r="KV11" s="57"/>
      <c r="KW11" s="57"/>
      <c r="KX11" s="57"/>
      <c r="KY11" s="57"/>
      <c r="KZ11" s="57"/>
      <c r="LA11" s="57"/>
      <c r="LB11" s="57"/>
      <c r="LC11" s="57"/>
      <c r="LD11" s="57"/>
      <c r="LE11" s="57"/>
      <c r="LF11" s="57"/>
      <c r="LG11" s="57"/>
      <c r="LH11" s="57"/>
      <c r="LI11" s="57"/>
      <c r="LJ11" s="57"/>
      <c r="LK11" s="57"/>
      <c r="LL11" s="57"/>
      <c r="LM11" s="57"/>
      <c r="LN11" s="57"/>
      <c r="LO11" s="57"/>
      <c r="LP11" s="57"/>
      <c r="LQ11" s="57"/>
      <c r="LR11" s="57"/>
      <c r="LS11" s="57"/>
      <c r="LT11" s="57"/>
      <c r="LU11" s="57"/>
      <c r="LV11" s="57"/>
      <c r="LW11" s="57"/>
      <c r="LX11" s="57"/>
      <c r="LY11" s="57"/>
      <c r="LZ11" s="57"/>
      <c r="MA11" s="57"/>
      <c r="MB11" s="57"/>
      <c r="MC11" s="57"/>
      <c r="MD11" s="57"/>
      <c r="ME11" s="57"/>
      <c r="MF11" s="57"/>
      <c r="MG11" s="57"/>
      <c r="MH11" s="57"/>
      <c r="MI11" s="57"/>
      <c r="MJ11" s="57"/>
      <c r="MK11" s="57"/>
      <c r="ML11" s="57"/>
      <c r="MM11" s="57"/>
      <c r="MN11" s="57"/>
      <c r="MO11" s="57"/>
      <c r="MP11" s="57"/>
      <c r="MQ11" s="57"/>
      <c r="MR11" s="57"/>
      <c r="MS11" s="57"/>
      <c r="MT11" s="57"/>
      <c r="MU11" s="57"/>
      <c r="MV11" s="57"/>
      <c r="MW11" s="57"/>
      <c r="MX11" s="57"/>
      <c r="MY11" s="57"/>
      <c r="MZ11" s="57"/>
      <c r="NA11" s="57"/>
      <c r="NB11" s="57"/>
      <c r="NC11" s="57"/>
      <c r="ND11" s="57"/>
      <c r="NE11" s="57"/>
      <c r="NF11" s="57"/>
      <c r="NG11" s="57"/>
      <c r="NH11" s="57"/>
      <c r="NI11" s="57"/>
      <c r="NJ11" s="57"/>
      <c r="NK11" s="57"/>
      <c r="NL11" s="57"/>
      <c r="NM11" s="57"/>
      <c r="NN11" s="57"/>
      <c r="NO11" s="57"/>
      <c r="NP11" s="57"/>
      <c r="NQ11" s="57"/>
      <c r="NR11" s="57"/>
      <c r="NS11" s="57"/>
      <c r="NT11" s="57"/>
      <c r="NU11" s="57"/>
      <c r="NV11" s="57"/>
      <c r="NW11" s="57"/>
      <c r="NX11" s="57"/>
      <c r="NY11" s="57"/>
      <c r="NZ11" s="57"/>
      <c r="OA11" s="57"/>
      <c r="OB11" s="57"/>
      <c r="OC11" s="57"/>
      <c r="OD11" s="57"/>
      <c r="OE11" s="57"/>
      <c r="OF11" s="57"/>
      <c r="OG11" s="57"/>
      <c r="OH11" s="57"/>
      <c r="OI11" s="57"/>
      <c r="OJ11" s="57"/>
      <c r="OK11" s="57"/>
      <c r="OL11" s="57"/>
      <c r="OM11" s="57"/>
      <c r="ON11" s="57"/>
      <c r="OO11" s="57"/>
      <c r="OP11" s="57"/>
      <c r="OQ11" s="57"/>
      <c r="OR11" s="57"/>
      <c r="OS11" s="57"/>
      <c r="OT11" s="57"/>
      <c r="OU11" s="57"/>
      <c r="OV11" s="57"/>
      <c r="OW11" s="57"/>
      <c r="OX11" s="57"/>
      <c r="OY11" s="57"/>
      <c r="OZ11" s="57"/>
      <c r="PA11" s="57"/>
      <c r="PB11" s="57"/>
      <c r="PC11" s="57"/>
      <c r="PD11" s="57"/>
      <c r="PE11" s="57"/>
      <c r="PF11" s="57"/>
      <c r="PG11" s="57"/>
      <c r="PH11" s="57"/>
      <c r="PI11" s="57"/>
      <c r="PJ11" s="57"/>
      <c r="PK11" s="57"/>
      <c r="PL11" s="57"/>
      <c r="PM11" s="57"/>
      <c r="PN11" s="57"/>
      <c r="PO11" s="57"/>
      <c r="PP11" s="57"/>
      <c r="PQ11" s="57"/>
      <c r="PR11" s="57"/>
      <c r="PS11" s="57"/>
      <c r="PT11" s="57"/>
      <c r="PU11" s="57"/>
      <c r="PV11" s="57"/>
      <c r="PW11" s="57"/>
      <c r="PX11" s="57"/>
      <c r="PY11" s="57"/>
      <c r="PZ11" s="57"/>
      <c r="QA11" s="57"/>
      <c r="QB11" s="57"/>
      <c r="QC11" s="57"/>
      <c r="QD11" s="57"/>
      <c r="QE11" s="57"/>
      <c r="QF11" s="57"/>
      <c r="QG11" s="57"/>
      <c r="QH11" s="57"/>
      <c r="QI11" s="57"/>
      <c r="QJ11" s="57"/>
      <c r="QK11" s="57"/>
      <c r="QL11" s="57"/>
      <c r="QM11" s="57"/>
      <c r="QN11" s="57"/>
      <c r="QO11" s="57"/>
      <c r="QP11" s="57"/>
      <c r="QQ11" s="57"/>
      <c r="QR11" s="57"/>
      <c r="QS11" s="57"/>
      <c r="QT11" s="57"/>
      <c r="QU11" s="57"/>
      <c r="QV11" s="57"/>
      <c r="QW11" s="57"/>
      <c r="QX11" s="57"/>
      <c r="QY11" s="57"/>
      <c r="QZ11" s="57"/>
      <c r="RA11" s="57"/>
      <c r="RB11" s="57"/>
      <c r="RC11" s="57"/>
      <c r="RD11" s="57"/>
      <c r="RE11" s="57"/>
      <c r="RF11" s="57"/>
      <c r="RG11" s="57"/>
      <c r="RH11" s="57"/>
      <c r="RI11" s="57"/>
      <c r="RJ11" s="57"/>
      <c r="RK11" s="57"/>
      <c r="RL11" s="57"/>
      <c r="RM11" s="57"/>
      <c r="RN11" s="57"/>
      <c r="RO11" s="57"/>
      <c r="RP11" s="57"/>
      <c r="RQ11" s="57"/>
      <c r="RR11" s="57"/>
      <c r="RS11" s="57"/>
      <c r="RT11" s="57"/>
      <c r="RU11" s="57"/>
      <c r="RV11" s="57"/>
      <c r="RW11" s="57"/>
      <c r="RX11" s="57"/>
      <c r="RY11" s="57"/>
      <c r="RZ11" s="57"/>
      <c r="SA11" s="57"/>
      <c r="SB11" s="57"/>
      <c r="SC11" s="57"/>
      <c r="SD11" s="57"/>
      <c r="SE11" s="57"/>
      <c r="SF11" s="57"/>
      <c r="SG11" s="57"/>
      <c r="SH11" s="57"/>
      <c r="SI11" s="57"/>
      <c r="SJ11" s="57"/>
      <c r="SK11" s="57"/>
      <c r="SL11" s="57"/>
      <c r="SM11" s="57"/>
      <c r="SN11" s="57"/>
      <c r="SO11" s="57"/>
      <c r="SP11" s="57"/>
      <c r="SQ11" s="57"/>
      <c r="SR11" s="57"/>
      <c r="SS11" s="57"/>
      <c r="ST11" s="57"/>
      <c r="SU11" s="57"/>
      <c r="SV11" s="57"/>
      <c r="SW11" s="57"/>
      <c r="SX11" s="57"/>
      <c r="SY11" s="57"/>
      <c r="SZ11" s="57"/>
      <c r="TA11" s="57"/>
      <c r="TB11" s="57"/>
      <c r="TC11" s="57"/>
      <c r="TD11" s="57"/>
      <c r="TE11" s="57"/>
      <c r="TF11" s="57"/>
      <c r="TG11" s="57"/>
      <c r="TH11" s="57"/>
      <c r="TI11" s="57"/>
      <c r="TJ11" s="57"/>
      <c r="TK11" s="57"/>
      <c r="TL11" s="57"/>
      <c r="TM11" s="57"/>
      <c r="TN11" s="57"/>
      <c r="TO11" s="57"/>
      <c r="TP11" s="57"/>
      <c r="TQ11" s="57"/>
      <c r="TR11" s="57"/>
      <c r="TS11" s="57"/>
      <c r="TT11" s="57"/>
      <c r="TU11" s="57"/>
      <c r="TV11" s="57"/>
      <c r="TW11" s="57"/>
      <c r="TX11" s="57"/>
      <c r="TY11" s="57"/>
      <c r="TZ11" s="57"/>
      <c r="UA11" s="57"/>
      <c r="UB11" s="57"/>
      <c r="UC11" s="57"/>
      <c r="UD11" s="57"/>
      <c r="UE11" s="57"/>
      <c r="UF11" s="57"/>
      <c r="UG11" s="57"/>
      <c r="UH11" s="57"/>
      <c r="UI11" s="57"/>
      <c r="UJ11" s="57"/>
      <c r="UK11" s="57"/>
      <c r="UL11" s="57"/>
      <c r="UM11" s="57"/>
      <c r="UN11" s="57"/>
      <c r="UO11" s="57"/>
      <c r="UP11" s="57"/>
      <c r="UQ11" s="57"/>
      <c r="UR11" s="57"/>
      <c r="US11" s="57"/>
      <c r="UT11" s="57"/>
      <c r="UU11" s="57"/>
      <c r="UV11" s="57"/>
      <c r="UW11" s="57"/>
      <c r="UX11" s="57"/>
      <c r="UY11" s="57"/>
      <c r="UZ11" s="57"/>
      <c r="VA11" s="57"/>
      <c r="VB11" s="57"/>
      <c r="VC11" s="57"/>
      <c r="VD11" s="57"/>
      <c r="VE11" s="57"/>
      <c r="VF11" s="57"/>
      <c r="VG11" s="57"/>
      <c r="VH11" s="57"/>
      <c r="VI11" s="57"/>
      <c r="VJ11" s="57"/>
      <c r="VK11" s="57"/>
      <c r="VL11" s="57"/>
      <c r="VM11" s="57"/>
      <c r="VN11" s="57"/>
      <c r="VO11" s="57"/>
      <c r="VP11" s="57"/>
      <c r="VQ11" s="57"/>
      <c r="VR11" s="57"/>
      <c r="VS11" s="57"/>
      <c r="VT11" s="57"/>
      <c r="VU11" s="57"/>
      <c r="VV11" s="57"/>
      <c r="VW11" s="57"/>
      <c r="VX11" s="57"/>
      <c r="VY11" s="57"/>
      <c r="VZ11" s="57"/>
      <c r="WA11" s="57"/>
      <c r="WB11" s="57"/>
      <c r="WC11" s="57"/>
      <c r="WD11" s="57"/>
      <c r="WE11" s="57"/>
      <c r="WF11" s="57"/>
      <c r="WG11" s="57"/>
      <c r="WH11" s="57"/>
      <c r="WI11" s="57"/>
      <c r="WJ11" s="57"/>
      <c r="WK11" s="57"/>
      <c r="WL11" s="57"/>
      <c r="WM11" s="57"/>
      <c r="WN11" s="57"/>
      <c r="WO11" s="57"/>
      <c r="WP11" s="57"/>
      <c r="WQ11" s="57"/>
      <c r="WR11" s="57"/>
      <c r="WS11" s="57"/>
      <c r="WT11" s="57"/>
      <c r="WU11" s="57"/>
      <c r="WV11" s="57"/>
      <c r="WW11" s="57"/>
      <c r="WX11" s="57"/>
      <c r="WY11" s="57"/>
      <c r="WZ11" s="57"/>
      <c r="XA11" s="57"/>
      <c r="XB11" s="57"/>
      <c r="XC11" s="57"/>
      <c r="XD11" s="57"/>
      <c r="XE11" s="57"/>
      <c r="XF11" s="57"/>
      <c r="XG11" s="57"/>
      <c r="XH11" s="57"/>
      <c r="XI11" s="57"/>
      <c r="XJ11" s="57"/>
      <c r="XK11" s="57"/>
      <c r="XL11" s="57"/>
      <c r="XM11" s="57"/>
      <c r="XN11" s="57"/>
      <c r="XO11" s="57"/>
      <c r="XP11" s="57"/>
      <c r="XQ11" s="57"/>
      <c r="XR11" s="57"/>
      <c r="XS11" s="57"/>
      <c r="XT11" s="57"/>
      <c r="XU11" s="57"/>
      <c r="XV11" s="57"/>
      <c r="XW11" s="57"/>
      <c r="XX11" s="57"/>
      <c r="XY11" s="57"/>
      <c r="XZ11" s="57"/>
      <c r="YA11" s="57"/>
      <c r="YB11" s="57"/>
      <c r="YC11" s="57"/>
      <c r="YD11" s="57"/>
      <c r="YE11" s="57"/>
      <c r="YF11" s="57"/>
      <c r="YG11" s="57"/>
      <c r="YH11" s="57"/>
      <c r="YI11" s="57"/>
      <c r="YJ11" s="57"/>
      <c r="YK11" s="57"/>
      <c r="YL11" s="57"/>
      <c r="YM11" s="57"/>
      <c r="YN11" s="57"/>
      <c r="YO11" s="57"/>
      <c r="YP11" s="57"/>
      <c r="YQ11" s="57"/>
      <c r="YR11" s="57"/>
      <c r="YS11" s="57"/>
      <c r="YT11" s="57"/>
      <c r="YU11" s="57"/>
      <c r="YV11" s="57"/>
      <c r="YW11" s="57"/>
      <c r="YX11" s="57"/>
      <c r="YY11" s="57"/>
      <c r="YZ11" s="57"/>
      <c r="ZA11" s="57"/>
      <c r="ZB11" s="57"/>
      <c r="ZC11" s="57"/>
      <c r="ZD11" s="57"/>
      <c r="ZE11" s="57"/>
      <c r="ZF11" s="57"/>
      <c r="ZG11" s="57"/>
      <c r="ZH11" s="57"/>
      <c r="ZI11" s="57"/>
      <c r="ZJ11" s="57"/>
      <c r="ZK11" s="57"/>
      <c r="ZL11" s="57"/>
      <c r="ZM11" s="57"/>
      <c r="ZN11" s="57"/>
      <c r="ZO11" s="57"/>
      <c r="ZP11" s="57"/>
      <c r="ZQ11" s="57"/>
      <c r="ZR11" s="57"/>
      <c r="ZS11" s="57"/>
      <c r="ZT11" s="57"/>
      <c r="ZU11" s="57"/>
      <c r="ZV11" s="57"/>
      <c r="ZW11" s="57"/>
    </row>
    <row r="12" spans="1:699" s="60" customFormat="1" ht="272.1" customHeight="1">
      <c r="A12" s="173"/>
      <c r="B12" s="240"/>
      <c r="C12" s="240"/>
      <c r="D12" s="241"/>
      <c r="E12" s="242"/>
      <c r="F12" s="244"/>
      <c r="G12" s="247"/>
      <c r="H12" s="247"/>
      <c r="I12" s="250"/>
      <c r="J12" s="233"/>
      <c r="K12" s="236"/>
      <c r="L12" s="236"/>
      <c r="M12" s="236"/>
      <c r="N12" s="236"/>
      <c r="O12" s="236"/>
      <c r="P12" s="172"/>
      <c r="Q12" s="171"/>
      <c r="R12" s="171"/>
      <c r="S12" s="171"/>
      <c r="T12" s="171"/>
      <c r="U12" s="171"/>
      <c r="V12" s="190"/>
      <c r="W12" s="190"/>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c r="JQ12" s="59"/>
      <c r="JR12" s="59"/>
      <c r="JS12" s="59"/>
      <c r="JT12" s="59"/>
      <c r="JU12" s="59"/>
      <c r="JV12" s="59"/>
      <c r="JW12" s="59"/>
      <c r="JX12" s="59"/>
      <c r="JY12" s="59"/>
      <c r="JZ12" s="59"/>
      <c r="KA12" s="59"/>
      <c r="KB12" s="59"/>
      <c r="KC12" s="59"/>
      <c r="KD12" s="59"/>
      <c r="KE12" s="59"/>
      <c r="KF12" s="59"/>
      <c r="KG12" s="59"/>
      <c r="KH12" s="59"/>
      <c r="KI12" s="59"/>
      <c r="KJ12" s="59"/>
      <c r="KK12" s="59"/>
      <c r="KL12" s="59"/>
      <c r="KM12" s="59"/>
      <c r="KN12" s="59"/>
      <c r="KO12" s="59"/>
      <c r="KP12" s="59"/>
      <c r="KQ12" s="59"/>
      <c r="KR12" s="59"/>
      <c r="KS12" s="59"/>
      <c r="KT12" s="59"/>
      <c r="KU12" s="59"/>
      <c r="KV12" s="59"/>
      <c r="KW12" s="59"/>
      <c r="KX12" s="59"/>
      <c r="KY12" s="59"/>
      <c r="KZ12" s="59"/>
      <c r="LA12" s="59"/>
      <c r="LB12" s="59"/>
      <c r="LC12" s="59"/>
      <c r="LD12" s="59"/>
      <c r="LE12" s="59"/>
      <c r="LF12" s="59"/>
      <c r="LG12" s="59"/>
      <c r="LH12" s="59"/>
      <c r="LI12" s="59"/>
      <c r="LJ12" s="59"/>
      <c r="LK12" s="59"/>
      <c r="LL12" s="59"/>
      <c r="LM12" s="59"/>
      <c r="LN12" s="59"/>
      <c r="LO12" s="59"/>
      <c r="LP12" s="59"/>
      <c r="LQ12" s="59"/>
      <c r="LR12" s="59"/>
      <c r="LS12" s="59"/>
      <c r="LT12" s="59"/>
      <c r="LU12" s="59"/>
      <c r="LV12" s="59"/>
      <c r="LW12" s="59"/>
      <c r="LX12" s="59"/>
      <c r="LY12" s="59"/>
      <c r="LZ12" s="59"/>
      <c r="MA12" s="59"/>
      <c r="MB12" s="59"/>
      <c r="MC12" s="59"/>
      <c r="MD12" s="59"/>
      <c r="ME12" s="59"/>
      <c r="MF12" s="59"/>
      <c r="MG12" s="59"/>
      <c r="MH12" s="59"/>
      <c r="MI12" s="59"/>
      <c r="MJ12" s="59"/>
      <c r="MK12" s="59"/>
      <c r="ML12" s="59"/>
      <c r="MM12" s="59"/>
      <c r="MN12" s="59"/>
      <c r="MO12" s="59"/>
      <c r="MP12" s="59"/>
      <c r="MQ12" s="59"/>
      <c r="MR12" s="59"/>
      <c r="MS12" s="59"/>
      <c r="MT12" s="59"/>
      <c r="MU12" s="59"/>
      <c r="MV12" s="59"/>
      <c r="MW12" s="59"/>
      <c r="MX12" s="59"/>
      <c r="MY12" s="59"/>
      <c r="MZ12" s="59"/>
      <c r="NA12" s="59"/>
      <c r="NB12" s="59"/>
      <c r="NC12" s="59"/>
      <c r="ND12" s="59"/>
      <c r="NE12" s="59"/>
      <c r="NF12" s="59"/>
      <c r="NG12" s="59"/>
      <c r="NH12" s="59"/>
      <c r="NI12" s="59"/>
      <c r="NJ12" s="59"/>
      <c r="NK12" s="59"/>
      <c r="NL12" s="59"/>
      <c r="NM12" s="59"/>
      <c r="NN12" s="59"/>
      <c r="NO12" s="59"/>
      <c r="NP12" s="59"/>
      <c r="NQ12" s="59"/>
      <c r="NR12" s="59"/>
      <c r="NS12" s="59"/>
      <c r="NT12" s="59"/>
      <c r="NU12" s="59"/>
      <c r="NV12" s="59"/>
      <c r="NW12" s="59"/>
      <c r="NX12" s="59"/>
      <c r="NY12" s="59"/>
      <c r="NZ12" s="59"/>
      <c r="OA12" s="59"/>
      <c r="OB12" s="59"/>
      <c r="OC12" s="59"/>
      <c r="OD12" s="59"/>
      <c r="OE12" s="59"/>
      <c r="OF12" s="59"/>
      <c r="OG12" s="59"/>
      <c r="OH12" s="59"/>
      <c r="OI12" s="59"/>
      <c r="OJ12" s="59"/>
      <c r="OK12" s="59"/>
      <c r="OL12" s="59"/>
      <c r="OM12" s="59"/>
      <c r="ON12" s="59"/>
      <c r="OO12" s="59"/>
      <c r="OP12" s="59"/>
      <c r="OQ12" s="59"/>
      <c r="OR12" s="59"/>
      <c r="OS12" s="59"/>
      <c r="OT12" s="59"/>
      <c r="OU12" s="59"/>
      <c r="OV12" s="59"/>
      <c r="OW12" s="59"/>
      <c r="OX12" s="59"/>
      <c r="OY12" s="59"/>
      <c r="OZ12" s="59"/>
      <c r="PA12" s="59"/>
      <c r="PB12" s="59"/>
      <c r="PC12" s="59"/>
      <c r="PD12" s="59"/>
      <c r="PE12" s="59"/>
      <c r="PF12" s="59"/>
      <c r="PG12" s="59"/>
      <c r="PH12" s="59"/>
      <c r="PI12" s="59"/>
      <c r="PJ12" s="59"/>
      <c r="PK12" s="59"/>
      <c r="PL12" s="59"/>
      <c r="PM12" s="59"/>
      <c r="PN12" s="59"/>
      <c r="PO12" s="59"/>
      <c r="PP12" s="59"/>
      <c r="PQ12" s="59"/>
      <c r="PR12" s="59"/>
      <c r="PS12" s="59"/>
      <c r="PT12" s="59"/>
      <c r="PU12" s="59"/>
      <c r="PV12" s="59"/>
      <c r="PW12" s="59"/>
      <c r="PX12" s="59"/>
      <c r="PY12" s="59"/>
      <c r="PZ12" s="59"/>
      <c r="QA12" s="59"/>
      <c r="QB12" s="59"/>
      <c r="QC12" s="59"/>
      <c r="QD12" s="59"/>
      <c r="QE12" s="59"/>
      <c r="QF12" s="59"/>
      <c r="QG12" s="59"/>
      <c r="QH12" s="59"/>
      <c r="QI12" s="59"/>
      <c r="QJ12" s="59"/>
      <c r="QK12" s="59"/>
      <c r="QL12" s="59"/>
      <c r="QM12" s="59"/>
      <c r="QN12" s="59"/>
      <c r="QO12" s="59"/>
      <c r="QP12" s="59"/>
      <c r="QQ12" s="59"/>
      <c r="QR12" s="59"/>
      <c r="QS12" s="59"/>
      <c r="QT12" s="59"/>
      <c r="QU12" s="59"/>
      <c r="QV12" s="59"/>
      <c r="QW12" s="59"/>
      <c r="QX12" s="59"/>
      <c r="QY12" s="59"/>
      <c r="QZ12" s="59"/>
      <c r="RA12" s="59"/>
      <c r="RB12" s="59"/>
      <c r="RC12" s="59"/>
      <c r="RD12" s="59"/>
      <c r="RE12" s="59"/>
      <c r="RF12" s="59"/>
      <c r="RG12" s="59"/>
      <c r="RH12" s="59"/>
      <c r="RI12" s="59"/>
      <c r="RJ12" s="59"/>
      <c r="RK12" s="59"/>
      <c r="RL12" s="59"/>
      <c r="RM12" s="59"/>
      <c r="RN12" s="59"/>
      <c r="RO12" s="59"/>
      <c r="RP12" s="59"/>
      <c r="RQ12" s="59"/>
      <c r="RR12" s="59"/>
      <c r="RS12" s="59"/>
      <c r="RT12" s="59"/>
      <c r="RU12" s="59"/>
      <c r="RV12" s="59"/>
      <c r="RW12" s="59"/>
      <c r="RX12" s="59"/>
      <c r="RY12" s="59"/>
      <c r="RZ12" s="59"/>
      <c r="SA12" s="59"/>
      <c r="SB12" s="59"/>
      <c r="SC12" s="59"/>
      <c r="SD12" s="59"/>
      <c r="SE12" s="59"/>
      <c r="SF12" s="59"/>
      <c r="SG12" s="59"/>
      <c r="SH12" s="59"/>
      <c r="SI12" s="59"/>
      <c r="SJ12" s="59"/>
      <c r="SK12" s="59"/>
      <c r="SL12" s="59"/>
      <c r="SM12" s="59"/>
      <c r="SN12" s="59"/>
      <c r="SO12" s="59"/>
      <c r="SP12" s="59"/>
      <c r="SQ12" s="59"/>
      <c r="SR12" s="59"/>
      <c r="SS12" s="59"/>
      <c r="ST12" s="59"/>
      <c r="SU12" s="59"/>
      <c r="SV12" s="59"/>
      <c r="SW12" s="59"/>
      <c r="SX12" s="59"/>
      <c r="SY12" s="59"/>
      <c r="SZ12" s="59"/>
      <c r="TA12" s="59"/>
      <c r="TB12" s="59"/>
      <c r="TC12" s="59"/>
      <c r="TD12" s="59"/>
      <c r="TE12" s="59"/>
      <c r="TF12" s="59"/>
      <c r="TG12" s="59"/>
      <c r="TH12" s="59"/>
      <c r="TI12" s="59"/>
      <c r="TJ12" s="59"/>
      <c r="TK12" s="59"/>
      <c r="TL12" s="59"/>
      <c r="TM12" s="59"/>
      <c r="TN12" s="59"/>
      <c r="TO12" s="59"/>
      <c r="TP12" s="59"/>
      <c r="TQ12" s="59"/>
      <c r="TR12" s="59"/>
      <c r="TS12" s="59"/>
      <c r="TT12" s="59"/>
      <c r="TU12" s="59"/>
      <c r="TV12" s="59"/>
      <c r="TW12" s="59"/>
      <c r="TX12" s="59"/>
      <c r="TY12" s="59"/>
      <c r="TZ12" s="59"/>
      <c r="UA12" s="59"/>
      <c r="UB12" s="59"/>
      <c r="UC12" s="59"/>
      <c r="UD12" s="59"/>
      <c r="UE12" s="59"/>
      <c r="UF12" s="59"/>
      <c r="UG12" s="59"/>
      <c r="UH12" s="59"/>
      <c r="UI12" s="59"/>
      <c r="UJ12" s="59"/>
      <c r="UK12" s="59"/>
      <c r="UL12" s="59"/>
      <c r="UM12" s="59"/>
      <c r="UN12" s="59"/>
      <c r="UO12" s="59"/>
      <c r="UP12" s="59"/>
      <c r="UQ12" s="59"/>
      <c r="UR12" s="59"/>
      <c r="US12" s="59"/>
      <c r="UT12" s="59"/>
      <c r="UU12" s="59"/>
      <c r="UV12" s="59"/>
      <c r="UW12" s="59"/>
      <c r="UX12" s="59"/>
      <c r="UY12" s="59"/>
      <c r="UZ12" s="59"/>
      <c r="VA12" s="59"/>
      <c r="VB12" s="59"/>
      <c r="VC12" s="59"/>
      <c r="VD12" s="59"/>
      <c r="VE12" s="59"/>
      <c r="VF12" s="59"/>
      <c r="VG12" s="59"/>
      <c r="VH12" s="59"/>
      <c r="VI12" s="59"/>
      <c r="VJ12" s="59"/>
      <c r="VK12" s="59"/>
      <c r="VL12" s="59"/>
      <c r="VM12" s="59"/>
      <c r="VN12" s="59"/>
      <c r="VO12" s="59"/>
      <c r="VP12" s="59"/>
      <c r="VQ12" s="59"/>
      <c r="VR12" s="59"/>
      <c r="VS12" s="59"/>
      <c r="VT12" s="59"/>
      <c r="VU12" s="59"/>
      <c r="VV12" s="59"/>
      <c r="VW12" s="59"/>
      <c r="VX12" s="59"/>
      <c r="VY12" s="59"/>
      <c r="VZ12" s="59"/>
      <c r="WA12" s="59"/>
      <c r="WB12" s="59"/>
      <c r="WC12" s="59"/>
      <c r="WD12" s="59"/>
      <c r="WE12" s="59"/>
      <c r="WF12" s="59"/>
      <c r="WG12" s="59"/>
      <c r="WH12" s="59"/>
      <c r="WI12" s="59"/>
      <c r="WJ12" s="59"/>
      <c r="WK12" s="59"/>
      <c r="WL12" s="59"/>
      <c r="WM12" s="59"/>
      <c r="WN12" s="59"/>
      <c r="WO12" s="59"/>
      <c r="WP12" s="59"/>
      <c r="WQ12" s="59"/>
      <c r="WR12" s="59"/>
      <c r="WS12" s="59"/>
      <c r="WT12" s="59"/>
      <c r="WU12" s="59"/>
      <c r="WV12" s="59"/>
      <c r="WW12" s="59"/>
      <c r="WX12" s="59"/>
      <c r="WY12" s="59"/>
      <c r="WZ12" s="59"/>
      <c r="XA12" s="59"/>
      <c r="XB12" s="59"/>
      <c r="XC12" s="59"/>
      <c r="XD12" s="59"/>
      <c r="XE12" s="59"/>
      <c r="XF12" s="59"/>
      <c r="XG12" s="59"/>
      <c r="XH12" s="59"/>
      <c r="XI12" s="59"/>
      <c r="XJ12" s="59"/>
      <c r="XK12" s="59"/>
      <c r="XL12" s="59"/>
      <c r="XM12" s="59"/>
      <c r="XN12" s="59"/>
      <c r="XO12" s="59"/>
      <c r="XP12" s="59"/>
      <c r="XQ12" s="59"/>
      <c r="XR12" s="59"/>
      <c r="XS12" s="59"/>
      <c r="XT12" s="59"/>
      <c r="XU12" s="59"/>
      <c r="XV12" s="59"/>
      <c r="XW12" s="59"/>
      <c r="XX12" s="59"/>
      <c r="XY12" s="59"/>
      <c r="XZ12" s="59"/>
      <c r="YA12" s="59"/>
      <c r="YB12" s="59"/>
      <c r="YC12" s="59"/>
      <c r="YD12" s="59"/>
      <c r="YE12" s="59"/>
      <c r="YF12" s="59"/>
      <c r="YG12" s="59"/>
      <c r="YH12" s="59"/>
      <c r="YI12" s="59"/>
      <c r="YJ12" s="59"/>
      <c r="YK12" s="59"/>
      <c r="YL12" s="59"/>
      <c r="YM12" s="59"/>
      <c r="YN12" s="59"/>
      <c r="YO12" s="59"/>
      <c r="YP12" s="59"/>
      <c r="YQ12" s="59"/>
      <c r="YR12" s="59"/>
      <c r="YS12" s="59"/>
      <c r="YT12" s="59"/>
      <c r="YU12" s="59"/>
      <c r="YV12" s="59"/>
      <c r="YW12" s="59"/>
      <c r="YX12" s="59"/>
      <c r="YY12" s="59"/>
      <c r="YZ12" s="59"/>
      <c r="ZA12" s="59"/>
      <c r="ZB12" s="59"/>
      <c r="ZC12" s="59"/>
      <c r="ZD12" s="59"/>
      <c r="ZE12" s="59"/>
      <c r="ZF12" s="59"/>
      <c r="ZG12" s="59"/>
      <c r="ZH12" s="59"/>
      <c r="ZI12" s="59"/>
      <c r="ZJ12" s="59"/>
      <c r="ZK12" s="59"/>
      <c r="ZL12" s="59"/>
      <c r="ZM12" s="59"/>
      <c r="ZN12" s="59"/>
      <c r="ZO12" s="59"/>
      <c r="ZP12" s="59"/>
      <c r="ZQ12" s="59"/>
      <c r="ZR12" s="59"/>
      <c r="ZS12" s="59"/>
      <c r="ZT12" s="59"/>
      <c r="ZU12" s="59"/>
      <c r="ZV12" s="59"/>
      <c r="ZW12" s="59"/>
    </row>
    <row r="13" spans="1:699" s="62" customFormat="1" ht="408" customHeight="1">
      <c r="A13" s="173"/>
      <c r="B13" s="175"/>
      <c r="C13" s="175"/>
      <c r="D13" s="177"/>
      <c r="E13" s="208"/>
      <c r="F13" s="245"/>
      <c r="G13" s="248"/>
      <c r="H13" s="248"/>
      <c r="I13" s="251"/>
      <c r="J13" s="234"/>
      <c r="K13" s="237"/>
      <c r="L13" s="237"/>
      <c r="M13" s="237"/>
      <c r="N13" s="237"/>
      <c r="O13" s="237"/>
      <c r="P13" s="172"/>
      <c r="Q13" s="171"/>
      <c r="R13" s="171"/>
      <c r="S13" s="171"/>
      <c r="T13" s="171"/>
      <c r="U13" s="171"/>
      <c r="V13" s="155"/>
      <c r="W13" s="155"/>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c r="IW13" s="61"/>
      <c r="IX13" s="61"/>
      <c r="IY13" s="61"/>
      <c r="IZ13" s="61"/>
      <c r="JA13" s="61"/>
      <c r="JB13" s="61"/>
      <c r="JC13" s="61"/>
      <c r="JD13" s="61"/>
      <c r="JE13" s="61"/>
      <c r="JF13" s="61"/>
      <c r="JG13" s="61"/>
      <c r="JH13" s="61"/>
      <c r="JI13" s="61"/>
      <c r="JJ13" s="61"/>
      <c r="JK13" s="61"/>
      <c r="JL13" s="61"/>
      <c r="JM13" s="61"/>
      <c r="JN13" s="61"/>
      <c r="JO13" s="61"/>
      <c r="JP13" s="61"/>
      <c r="JQ13" s="61"/>
      <c r="JR13" s="61"/>
      <c r="JS13" s="61"/>
      <c r="JT13" s="61"/>
      <c r="JU13" s="61"/>
      <c r="JV13" s="61"/>
      <c r="JW13" s="61"/>
      <c r="JX13" s="61"/>
      <c r="JY13" s="61"/>
      <c r="JZ13" s="61"/>
      <c r="KA13" s="61"/>
      <c r="KB13" s="61"/>
      <c r="KC13" s="61"/>
      <c r="KD13" s="61"/>
      <c r="KE13" s="61"/>
      <c r="KF13" s="61"/>
      <c r="KG13" s="61"/>
      <c r="KH13" s="61"/>
      <c r="KI13" s="61"/>
      <c r="KJ13" s="61"/>
      <c r="KK13" s="61"/>
      <c r="KL13" s="61"/>
      <c r="KM13" s="61"/>
      <c r="KN13" s="61"/>
      <c r="KO13" s="61"/>
      <c r="KP13" s="61"/>
      <c r="KQ13" s="61"/>
      <c r="KR13" s="61"/>
      <c r="KS13" s="61"/>
      <c r="KT13" s="61"/>
      <c r="KU13" s="61"/>
      <c r="KV13" s="61"/>
      <c r="KW13" s="61"/>
      <c r="KX13" s="61"/>
      <c r="KY13" s="61"/>
      <c r="KZ13" s="61"/>
      <c r="LA13" s="61"/>
      <c r="LB13" s="61"/>
      <c r="LC13" s="61"/>
      <c r="LD13" s="61"/>
      <c r="LE13" s="61"/>
      <c r="LF13" s="61"/>
      <c r="LG13" s="61"/>
      <c r="LH13" s="61"/>
      <c r="LI13" s="61"/>
      <c r="LJ13" s="61"/>
      <c r="LK13" s="61"/>
      <c r="LL13" s="61"/>
      <c r="LM13" s="61"/>
      <c r="LN13" s="61"/>
      <c r="LO13" s="61"/>
      <c r="LP13" s="61"/>
      <c r="LQ13" s="61"/>
      <c r="LR13" s="61"/>
      <c r="LS13" s="61"/>
      <c r="LT13" s="61"/>
      <c r="LU13" s="61"/>
      <c r="LV13" s="61"/>
      <c r="LW13" s="61"/>
      <c r="LX13" s="61"/>
      <c r="LY13" s="61"/>
      <c r="LZ13" s="61"/>
      <c r="MA13" s="61"/>
      <c r="MB13" s="61"/>
      <c r="MC13" s="61"/>
      <c r="MD13" s="61"/>
      <c r="ME13" s="61"/>
      <c r="MF13" s="61"/>
      <c r="MG13" s="61"/>
      <c r="MH13" s="61"/>
      <c r="MI13" s="61"/>
      <c r="MJ13" s="61"/>
      <c r="MK13" s="61"/>
      <c r="ML13" s="61"/>
      <c r="MM13" s="61"/>
      <c r="MN13" s="61"/>
      <c r="MO13" s="61"/>
      <c r="MP13" s="61"/>
      <c r="MQ13" s="61"/>
      <c r="MR13" s="61"/>
      <c r="MS13" s="61"/>
      <c r="MT13" s="61"/>
      <c r="MU13" s="61"/>
      <c r="MV13" s="61"/>
      <c r="MW13" s="61"/>
      <c r="MX13" s="61"/>
      <c r="MY13" s="61"/>
      <c r="MZ13" s="61"/>
      <c r="NA13" s="61"/>
      <c r="NB13" s="61"/>
      <c r="NC13" s="61"/>
      <c r="ND13" s="61"/>
      <c r="NE13" s="61"/>
      <c r="NF13" s="61"/>
      <c r="NG13" s="61"/>
      <c r="NH13" s="61"/>
      <c r="NI13" s="61"/>
      <c r="NJ13" s="61"/>
      <c r="NK13" s="61"/>
      <c r="NL13" s="61"/>
      <c r="NM13" s="61"/>
      <c r="NN13" s="61"/>
      <c r="NO13" s="61"/>
      <c r="NP13" s="61"/>
      <c r="NQ13" s="61"/>
      <c r="NR13" s="61"/>
      <c r="NS13" s="61"/>
      <c r="NT13" s="61"/>
      <c r="NU13" s="61"/>
      <c r="NV13" s="61"/>
      <c r="NW13" s="61"/>
      <c r="NX13" s="61"/>
      <c r="NY13" s="61"/>
      <c r="NZ13" s="61"/>
      <c r="OA13" s="61"/>
      <c r="OB13" s="61"/>
      <c r="OC13" s="61"/>
      <c r="OD13" s="61"/>
      <c r="OE13" s="61"/>
      <c r="OF13" s="61"/>
      <c r="OG13" s="61"/>
      <c r="OH13" s="61"/>
      <c r="OI13" s="61"/>
      <c r="OJ13" s="61"/>
      <c r="OK13" s="61"/>
      <c r="OL13" s="61"/>
      <c r="OM13" s="61"/>
      <c r="ON13" s="61"/>
      <c r="OO13" s="61"/>
      <c r="OP13" s="61"/>
      <c r="OQ13" s="61"/>
      <c r="OR13" s="61"/>
      <c r="OS13" s="61"/>
      <c r="OT13" s="61"/>
      <c r="OU13" s="61"/>
      <c r="OV13" s="61"/>
      <c r="OW13" s="61"/>
      <c r="OX13" s="61"/>
      <c r="OY13" s="61"/>
      <c r="OZ13" s="61"/>
      <c r="PA13" s="61"/>
      <c r="PB13" s="61"/>
      <c r="PC13" s="61"/>
      <c r="PD13" s="61"/>
      <c r="PE13" s="61"/>
      <c r="PF13" s="61"/>
      <c r="PG13" s="61"/>
      <c r="PH13" s="61"/>
      <c r="PI13" s="61"/>
      <c r="PJ13" s="61"/>
      <c r="PK13" s="61"/>
      <c r="PL13" s="61"/>
      <c r="PM13" s="61"/>
      <c r="PN13" s="61"/>
      <c r="PO13" s="61"/>
      <c r="PP13" s="61"/>
      <c r="PQ13" s="61"/>
      <c r="PR13" s="61"/>
      <c r="PS13" s="61"/>
      <c r="PT13" s="61"/>
      <c r="PU13" s="61"/>
      <c r="PV13" s="61"/>
      <c r="PW13" s="61"/>
      <c r="PX13" s="61"/>
      <c r="PY13" s="61"/>
      <c r="PZ13" s="61"/>
      <c r="QA13" s="61"/>
      <c r="QB13" s="61"/>
      <c r="QC13" s="61"/>
      <c r="QD13" s="61"/>
      <c r="QE13" s="61"/>
      <c r="QF13" s="61"/>
      <c r="QG13" s="61"/>
      <c r="QH13" s="61"/>
      <c r="QI13" s="61"/>
      <c r="QJ13" s="61"/>
      <c r="QK13" s="61"/>
      <c r="QL13" s="61"/>
      <c r="QM13" s="61"/>
      <c r="QN13" s="61"/>
      <c r="QO13" s="61"/>
      <c r="QP13" s="61"/>
      <c r="QQ13" s="61"/>
      <c r="QR13" s="61"/>
      <c r="QS13" s="61"/>
      <c r="QT13" s="61"/>
      <c r="QU13" s="61"/>
      <c r="QV13" s="61"/>
      <c r="QW13" s="61"/>
      <c r="QX13" s="61"/>
      <c r="QY13" s="61"/>
      <c r="QZ13" s="61"/>
      <c r="RA13" s="61"/>
      <c r="RB13" s="61"/>
      <c r="RC13" s="61"/>
      <c r="RD13" s="61"/>
      <c r="RE13" s="61"/>
      <c r="RF13" s="61"/>
      <c r="RG13" s="61"/>
      <c r="RH13" s="61"/>
      <c r="RI13" s="61"/>
      <c r="RJ13" s="61"/>
      <c r="RK13" s="61"/>
      <c r="RL13" s="61"/>
      <c r="RM13" s="61"/>
      <c r="RN13" s="61"/>
      <c r="RO13" s="61"/>
      <c r="RP13" s="61"/>
      <c r="RQ13" s="61"/>
      <c r="RR13" s="61"/>
      <c r="RS13" s="61"/>
      <c r="RT13" s="61"/>
      <c r="RU13" s="61"/>
      <c r="RV13" s="61"/>
      <c r="RW13" s="61"/>
      <c r="RX13" s="61"/>
      <c r="RY13" s="61"/>
      <c r="RZ13" s="61"/>
      <c r="SA13" s="61"/>
      <c r="SB13" s="61"/>
      <c r="SC13" s="61"/>
      <c r="SD13" s="61"/>
      <c r="SE13" s="61"/>
      <c r="SF13" s="61"/>
      <c r="SG13" s="61"/>
      <c r="SH13" s="61"/>
      <c r="SI13" s="61"/>
      <c r="SJ13" s="61"/>
      <c r="SK13" s="61"/>
      <c r="SL13" s="61"/>
      <c r="SM13" s="61"/>
      <c r="SN13" s="61"/>
      <c r="SO13" s="61"/>
      <c r="SP13" s="61"/>
      <c r="SQ13" s="61"/>
      <c r="SR13" s="61"/>
      <c r="SS13" s="61"/>
      <c r="ST13" s="61"/>
      <c r="SU13" s="61"/>
      <c r="SV13" s="61"/>
      <c r="SW13" s="61"/>
      <c r="SX13" s="61"/>
      <c r="SY13" s="61"/>
      <c r="SZ13" s="61"/>
      <c r="TA13" s="61"/>
      <c r="TB13" s="61"/>
      <c r="TC13" s="61"/>
      <c r="TD13" s="61"/>
      <c r="TE13" s="61"/>
      <c r="TF13" s="61"/>
      <c r="TG13" s="61"/>
      <c r="TH13" s="61"/>
      <c r="TI13" s="61"/>
      <c r="TJ13" s="61"/>
      <c r="TK13" s="61"/>
      <c r="TL13" s="61"/>
      <c r="TM13" s="61"/>
      <c r="TN13" s="61"/>
      <c r="TO13" s="61"/>
      <c r="TP13" s="61"/>
      <c r="TQ13" s="61"/>
      <c r="TR13" s="61"/>
      <c r="TS13" s="61"/>
      <c r="TT13" s="61"/>
      <c r="TU13" s="61"/>
      <c r="TV13" s="61"/>
      <c r="TW13" s="61"/>
      <c r="TX13" s="61"/>
      <c r="TY13" s="61"/>
      <c r="TZ13" s="61"/>
      <c r="UA13" s="61"/>
      <c r="UB13" s="61"/>
      <c r="UC13" s="61"/>
      <c r="UD13" s="61"/>
      <c r="UE13" s="61"/>
      <c r="UF13" s="61"/>
      <c r="UG13" s="61"/>
      <c r="UH13" s="61"/>
      <c r="UI13" s="61"/>
      <c r="UJ13" s="61"/>
      <c r="UK13" s="61"/>
      <c r="UL13" s="61"/>
      <c r="UM13" s="61"/>
      <c r="UN13" s="61"/>
      <c r="UO13" s="61"/>
      <c r="UP13" s="61"/>
      <c r="UQ13" s="61"/>
      <c r="UR13" s="61"/>
      <c r="US13" s="61"/>
      <c r="UT13" s="61"/>
      <c r="UU13" s="61"/>
      <c r="UV13" s="61"/>
      <c r="UW13" s="61"/>
      <c r="UX13" s="61"/>
      <c r="UY13" s="61"/>
      <c r="UZ13" s="61"/>
      <c r="VA13" s="61"/>
      <c r="VB13" s="61"/>
      <c r="VC13" s="61"/>
      <c r="VD13" s="61"/>
      <c r="VE13" s="61"/>
      <c r="VF13" s="61"/>
      <c r="VG13" s="61"/>
      <c r="VH13" s="61"/>
      <c r="VI13" s="61"/>
      <c r="VJ13" s="61"/>
      <c r="VK13" s="61"/>
      <c r="VL13" s="61"/>
      <c r="VM13" s="61"/>
      <c r="VN13" s="61"/>
      <c r="VO13" s="61"/>
      <c r="VP13" s="61"/>
      <c r="VQ13" s="61"/>
      <c r="VR13" s="61"/>
      <c r="VS13" s="61"/>
      <c r="VT13" s="61"/>
      <c r="VU13" s="61"/>
      <c r="VV13" s="61"/>
      <c r="VW13" s="61"/>
      <c r="VX13" s="61"/>
      <c r="VY13" s="61"/>
      <c r="VZ13" s="61"/>
      <c r="WA13" s="61"/>
      <c r="WB13" s="61"/>
      <c r="WC13" s="61"/>
      <c r="WD13" s="61"/>
      <c r="WE13" s="61"/>
      <c r="WF13" s="61"/>
      <c r="WG13" s="61"/>
      <c r="WH13" s="61"/>
      <c r="WI13" s="61"/>
      <c r="WJ13" s="61"/>
      <c r="WK13" s="61"/>
      <c r="WL13" s="61"/>
      <c r="WM13" s="61"/>
      <c r="WN13" s="61"/>
      <c r="WO13" s="61"/>
      <c r="WP13" s="61"/>
      <c r="WQ13" s="61"/>
      <c r="WR13" s="61"/>
      <c r="WS13" s="61"/>
      <c r="WT13" s="61"/>
      <c r="WU13" s="61"/>
      <c r="WV13" s="61"/>
      <c r="WW13" s="61"/>
      <c r="WX13" s="61"/>
      <c r="WY13" s="61"/>
      <c r="WZ13" s="61"/>
      <c r="XA13" s="61"/>
      <c r="XB13" s="61"/>
      <c r="XC13" s="61"/>
      <c r="XD13" s="61"/>
      <c r="XE13" s="61"/>
      <c r="XF13" s="61"/>
      <c r="XG13" s="61"/>
      <c r="XH13" s="61"/>
      <c r="XI13" s="61"/>
      <c r="XJ13" s="61"/>
      <c r="XK13" s="61"/>
      <c r="XL13" s="61"/>
      <c r="XM13" s="61"/>
      <c r="XN13" s="61"/>
      <c r="XO13" s="61"/>
      <c r="XP13" s="61"/>
      <c r="XQ13" s="61"/>
      <c r="XR13" s="61"/>
      <c r="XS13" s="61"/>
      <c r="XT13" s="61"/>
      <c r="XU13" s="61"/>
      <c r="XV13" s="61"/>
      <c r="XW13" s="61"/>
      <c r="XX13" s="61"/>
      <c r="XY13" s="61"/>
      <c r="XZ13" s="61"/>
      <c r="YA13" s="61"/>
      <c r="YB13" s="61"/>
      <c r="YC13" s="61"/>
      <c r="YD13" s="61"/>
      <c r="YE13" s="61"/>
      <c r="YF13" s="61"/>
      <c r="YG13" s="61"/>
      <c r="YH13" s="61"/>
      <c r="YI13" s="61"/>
      <c r="YJ13" s="61"/>
      <c r="YK13" s="61"/>
      <c r="YL13" s="61"/>
      <c r="YM13" s="61"/>
      <c r="YN13" s="61"/>
      <c r="YO13" s="61"/>
      <c r="YP13" s="61"/>
      <c r="YQ13" s="61"/>
      <c r="YR13" s="61"/>
      <c r="YS13" s="61"/>
      <c r="YT13" s="61"/>
      <c r="YU13" s="61"/>
      <c r="YV13" s="61"/>
      <c r="YW13" s="61"/>
      <c r="YX13" s="61"/>
      <c r="YY13" s="61"/>
      <c r="YZ13" s="61"/>
      <c r="ZA13" s="61"/>
      <c r="ZB13" s="61"/>
      <c r="ZC13" s="61"/>
      <c r="ZD13" s="61"/>
      <c r="ZE13" s="61"/>
      <c r="ZF13" s="61"/>
      <c r="ZG13" s="61"/>
      <c r="ZH13" s="61"/>
      <c r="ZI13" s="61"/>
      <c r="ZJ13" s="61"/>
      <c r="ZK13" s="61"/>
      <c r="ZL13" s="61"/>
      <c r="ZM13" s="61"/>
      <c r="ZN13" s="61"/>
      <c r="ZO13" s="61"/>
      <c r="ZP13" s="61"/>
      <c r="ZQ13" s="61"/>
      <c r="ZR13" s="61"/>
      <c r="ZS13" s="61"/>
      <c r="ZT13" s="61"/>
      <c r="ZU13" s="61"/>
      <c r="ZV13" s="61"/>
      <c r="ZW13" s="61"/>
    </row>
    <row r="14" spans="1:699" s="12" customFormat="1" ht="408.75" customHeight="1">
      <c r="A14" s="219">
        <v>9</v>
      </c>
      <c r="B14" s="183">
        <v>8</v>
      </c>
      <c r="C14" s="183" t="s">
        <v>23</v>
      </c>
      <c r="D14" s="185" t="s">
        <v>75</v>
      </c>
      <c r="E14" s="187" t="s">
        <v>241</v>
      </c>
      <c r="F14" s="220" t="s">
        <v>76</v>
      </c>
      <c r="G14" s="228">
        <v>44744</v>
      </c>
      <c r="H14" s="230">
        <v>45107</v>
      </c>
      <c r="I14" s="222" t="s">
        <v>232</v>
      </c>
      <c r="J14" s="224">
        <v>0</v>
      </c>
      <c r="K14" s="224">
        <v>0</v>
      </c>
      <c r="L14" s="226"/>
      <c r="M14" s="220" t="s">
        <v>71</v>
      </c>
      <c r="N14" s="220" t="s">
        <v>72</v>
      </c>
      <c r="O14" s="220" t="s">
        <v>77</v>
      </c>
      <c r="P14" s="217" t="s">
        <v>240</v>
      </c>
      <c r="Q14" s="152">
        <v>1</v>
      </c>
      <c r="R14" s="152">
        <v>0</v>
      </c>
      <c r="S14" s="152">
        <v>5</v>
      </c>
      <c r="T14" s="152">
        <v>5</v>
      </c>
      <c r="U14" s="152">
        <v>1</v>
      </c>
      <c r="V14" s="154">
        <f>SUM(Q14:U14)</f>
        <v>12</v>
      </c>
      <c r="W14" s="154">
        <f>AVERAGE(Q14:U14)</f>
        <v>2.4</v>
      </c>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row>
    <row r="15" spans="1:699" s="12" customFormat="1" ht="86.25" customHeight="1">
      <c r="A15" s="219"/>
      <c r="B15" s="184"/>
      <c r="C15" s="184"/>
      <c r="D15" s="186"/>
      <c r="E15" s="188"/>
      <c r="F15" s="221"/>
      <c r="G15" s="229"/>
      <c r="H15" s="231"/>
      <c r="I15" s="223"/>
      <c r="J15" s="225"/>
      <c r="K15" s="225"/>
      <c r="L15" s="227"/>
      <c r="M15" s="221"/>
      <c r="N15" s="221"/>
      <c r="O15" s="221"/>
      <c r="P15" s="217"/>
      <c r="Q15" s="153"/>
      <c r="R15" s="153"/>
      <c r="S15" s="153"/>
      <c r="T15" s="153"/>
      <c r="U15" s="153"/>
      <c r="V15" s="155"/>
      <c r="W15" s="15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row>
    <row r="16" spans="1:699" s="73" customFormat="1" ht="409.6" customHeight="1">
      <c r="A16" s="210">
        <v>10</v>
      </c>
      <c r="B16" s="211">
        <v>8</v>
      </c>
      <c r="C16" s="211" t="s">
        <v>23</v>
      </c>
      <c r="D16" s="213" t="s">
        <v>78</v>
      </c>
      <c r="E16" s="215" t="s">
        <v>244</v>
      </c>
      <c r="F16" s="178" t="s">
        <v>41</v>
      </c>
      <c r="G16" s="209">
        <v>44743</v>
      </c>
      <c r="H16" s="209">
        <v>44834</v>
      </c>
      <c r="I16" s="272">
        <v>15000</v>
      </c>
      <c r="J16" s="273">
        <v>0</v>
      </c>
      <c r="K16" s="273">
        <v>0</v>
      </c>
      <c r="L16" s="178" t="s">
        <v>79</v>
      </c>
      <c r="M16" s="178" t="s">
        <v>80</v>
      </c>
      <c r="N16" s="178" t="s">
        <v>81</v>
      </c>
      <c r="O16" s="178" t="s">
        <v>82</v>
      </c>
      <c r="P16" s="178" t="s">
        <v>245</v>
      </c>
      <c r="Q16" s="152">
        <v>3</v>
      </c>
      <c r="R16" s="152">
        <v>0</v>
      </c>
      <c r="S16" s="152">
        <v>1</v>
      </c>
      <c r="T16" s="152">
        <v>3</v>
      </c>
      <c r="U16" s="152">
        <v>5</v>
      </c>
      <c r="V16" s="154">
        <f>SUM(Q16:U16)</f>
        <v>12</v>
      </c>
      <c r="W16" s="154">
        <f>AVERAGE(Q16:U16)</f>
        <v>2.4</v>
      </c>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40"/>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40"/>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40"/>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40"/>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40"/>
      <c r="ZT16" s="40"/>
      <c r="ZU16" s="40"/>
      <c r="ZV16" s="40"/>
      <c r="ZW16" s="40"/>
    </row>
    <row r="17" spans="1:699" s="47" customFormat="1" ht="408.75" customHeight="1">
      <c r="A17" s="210"/>
      <c r="B17" s="274"/>
      <c r="C17" s="274"/>
      <c r="D17" s="275"/>
      <c r="E17" s="276"/>
      <c r="F17" s="178"/>
      <c r="G17" s="209"/>
      <c r="H17" s="209"/>
      <c r="I17" s="272"/>
      <c r="J17" s="273"/>
      <c r="K17" s="273"/>
      <c r="L17" s="178"/>
      <c r="M17" s="178"/>
      <c r="N17" s="178"/>
      <c r="O17" s="178"/>
      <c r="P17" s="178"/>
      <c r="Q17" s="189"/>
      <c r="R17" s="189"/>
      <c r="S17" s="189"/>
      <c r="T17" s="189"/>
      <c r="U17" s="189"/>
      <c r="V17" s="190"/>
      <c r="W17" s="190"/>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row>
    <row r="18" spans="1:699" s="47" customFormat="1" ht="223.5" customHeight="1">
      <c r="A18" s="63">
        <v>11</v>
      </c>
      <c r="B18" s="63">
        <v>11</v>
      </c>
      <c r="C18" s="63" t="s">
        <v>23</v>
      </c>
      <c r="D18" s="30" t="s">
        <v>83</v>
      </c>
      <c r="E18" s="31" t="s">
        <v>84</v>
      </c>
      <c r="F18" s="88" t="s">
        <v>26</v>
      </c>
      <c r="G18" s="89">
        <v>44378</v>
      </c>
      <c r="H18" s="89">
        <v>45107</v>
      </c>
      <c r="I18" s="277">
        <v>3000000</v>
      </c>
      <c r="J18" s="91">
        <v>3000000</v>
      </c>
      <c r="K18" s="148">
        <v>77560</v>
      </c>
      <c r="L18" s="88"/>
      <c r="M18" s="88" t="s">
        <v>57</v>
      </c>
      <c r="N18" s="88" t="s">
        <v>65</v>
      </c>
      <c r="O18" s="278" t="s">
        <v>85</v>
      </c>
      <c r="P18" s="279" t="s">
        <v>44</v>
      </c>
      <c r="Q18" s="25">
        <v>5</v>
      </c>
      <c r="R18" s="10">
        <v>3</v>
      </c>
      <c r="S18" s="25">
        <v>3</v>
      </c>
      <c r="T18" s="25">
        <v>0</v>
      </c>
      <c r="U18" s="25">
        <v>0</v>
      </c>
      <c r="V18" s="11">
        <f>SUM(Q18:U18)</f>
        <v>11</v>
      </c>
      <c r="W18" s="11">
        <f>AVERAGE(Q18:U18)</f>
        <v>2.2</v>
      </c>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row>
    <row r="19" spans="1:23" ht="409.6" customHeight="1">
      <c r="A19" s="211">
        <v>12</v>
      </c>
      <c r="B19" s="211">
        <v>11</v>
      </c>
      <c r="C19" s="211" t="s">
        <v>23</v>
      </c>
      <c r="D19" s="213" t="s">
        <v>86</v>
      </c>
      <c r="E19" s="215" t="s">
        <v>87</v>
      </c>
      <c r="F19" s="280" t="s">
        <v>26</v>
      </c>
      <c r="G19" s="281">
        <v>43970.333333333336</v>
      </c>
      <c r="H19" s="281">
        <v>44957</v>
      </c>
      <c r="I19" s="282">
        <v>1070000</v>
      </c>
      <c r="J19" s="282">
        <v>1070000</v>
      </c>
      <c r="K19" s="282">
        <v>748040</v>
      </c>
      <c r="L19" s="280" t="s">
        <v>88</v>
      </c>
      <c r="M19" s="280" t="s">
        <v>28</v>
      </c>
      <c r="N19" s="280" t="s">
        <v>52</v>
      </c>
      <c r="O19" s="283" t="s">
        <v>30</v>
      </c>
      <c r="P19" s="178" t="s">
        <v>89</v>
      </c>
      <c r="Q19" s="152">
        <v>0</v>
      </c>
      <c r="R19" s="152">
        <v>0</v>
      </c>
      <c r="S19" s="152">
        <v>3</v>
      </c>
      <c r="T19" s="152">
        <v>5</v>
      </c>
      <c r="U19" s="152">
        <v>3</v>
      </c>
      <c r="V19" s="154">
        <f>SUM(Q19:U19)</f>
        <v>11</v>
      </c>
      <c r="W19" s="154">
        <f>AVERAGE(Q19:U19)</f>
        <v>2.2</v>
      </c>
    </row>
    <row r="20" spans="1:23" ht="180.75" customHeight="1">
      <c r="A20" s="212"/>
      <c r="B20" s="212"/>
      <c r="C20" s="212"/>
      <c r="D20" s="214"/>
      <c r="E20" s="216"/>
      <c r="F20" s="284"/>
      <c r="G20" s="285"/>
      <c r="H20" s="285"/>
      <c r="I20" s="286"/>
      <c r="J20" s="286"/>
      <c r="K20" s="286"/>
      <c r="L20" s="284"/>
      <c r="M20" s="284"/>
      <c r="N20" s="284"/>
      <c r="O20" s="283"/>
      <c r="P20" s="178"/>
      <c r="Q20" s="153"/>
      <c r="R20" s="153"/>
      <c r="S20" s="153"/>
      <c r="T20" s="153"/>
      <c r="U20" s="153"/>
      <c r="V20" s="155"/>
      <c r="W20" s="155"/>
    </row>
    <row r="21" spans="1:699" s="28" customFormat="1" ht="409.5" customHeight="1">
      <c r="A21" s="219">
        <v>13</v>
      </c>
      <c r="B21" s="183">
        <v>11</v>
      </c>
      <c r="C21" s="183" t="s">
        <v>23</v>
      </c>
      <c r="D21" s="185" t="s">
        <v>90</v>
      </c>
      <c r="E21" s="187" t="s">
        <v>91</v>
      </c>
      <c r="F21" s="287" t="s">
        <v>26</v>
      </c>
      <c r="G21" s="218">
        <v>44743</v>
      </c>
      <c r="H21" s="218">
        <v>45107</v>
      </c>
      <c r="I21" s="288" t="s">
        <v>243</v>
      </c>
      <c r="J21" s="289">
        <v>300000</v>
      </c>
      <c r="K21" s="162">
        <v>0</v>
      </c>
      <c r="L21" s="158" t="s">
        <v>92</v>
      </c>
      <c r="M21" s="158" t="s">
        <v>28</v>
      </c>
      <c r="N21" s="158" t="s">
        <v>52</v>
      </c>
      <c r="O21" s="290" t="s">
        <v>30</v>
      </c>
      <c r="P21" s="217" t="s">
        <v>93</v>
      </c>
      <c r="Q21" s="152">
        <v>5</v>
      </c>
      <c r="R21" s="171">
        <v>3</v>
      </c>
      <c r="S21" s="152">
        <v>3</v>
      </c>
      <c r="T21" s="152">
        <v>0</v>
      </c>
      <c r="U21" s="152">
        <v>0</v>
      </c>
      <c r="V21" s="154">
        <f>SUM(Q21:U21)</f>
        <v>11</v>
      </c>
      <c r="W21" s="154">
        <f>AVERAGE(Q21:U21)</f>
        <v>2.2</v>
      </c>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27"/>
      <c r="JD21" s="27"/>
      <c r="JE21" s="27"/>
      <c r="JF21" s="27"/>
      <c r="JG21" s="27"/>
      <c r="JH21" s="27"/>
      <c r="JI21" s="27"/>
      <c r="JJ21" s="27"/>
      <c r="JK21" s="27"/>
      <c r="JL21" s="27"/>
      <c r="JM21" s="27"/>
      <c r="JN21" s="27"/>
      <c r="JO21" s="27"/>
      <c r="JP21" s="27"/>
      <c r="JQ21" s="27"/>
      <c r="JR21" s="27"/>
      <c r="JS21" s="27"/>
      <c r="JT21" s="27"/>
      <c r="JU21" s="27"/>
      <c r="JV21" s="27"/>
      <c r="JW21" s="27"/>
      <c r="JX21" s="27"/>
      <c r="JY21" s="27"/>
      <c r="JZ21" s="27"/>
      <c r="KA21" s="27"/>
      <c r="KB21" s="27"/>
      <c r="KC21" s="27"/>
      <c r="KD21" s="27"/>
      <c r="KE21" s="27"/>
      <c r="KF21" s="27"/>
      <c r="KG21" s="27"/>
      <c r="KH21" s="27"/>
      <c r="KI21" s="27"/>
      <c r="KJ21" s="27"/>
      <c r="KK21" s="27"/>
      <c r="KL21" s="27"/>
      <c r="KM21" s="27"/>
      <c r="KN21" s="27"/>
      <c r="KO21" s="27"/>
      <c r="KP21" s="27"/>
      <c r="KQ21" s="27"/>
      <c r="KR21" s="27"/>
      <c r="KS21" s="27"/>
      <c r="KT21" s="27"/>
      <c r="KU21" s="27"/>
      <c r="KV21" s="27"/>
      <c r="KW21" s="27"/>
      <c r="KX21" s="27"/>
      <c r="KY21" s="27"/>
      <c r="KZ21" s="27"/>
      <c r="LA21" s="27"/>
      <c r="LB21" s="27"/>
      <c r="LC21" s="27"/>
      <c r="LD21" s="27"/>
      <c r="LE21" s="27"/>
      <c r="LF21" s="27"/>
      <c r="LG21" s="27"/>
      <c r="LH21" s="27"/>
      <c r="LI21" s="27"/>
      <c r="LJ21" s="27"/>
      <c r="LK21" s="27"/>
      <c r="LL21" s="27"/>
      <c r="LM21" s="27"/>
      <c r="LN21" s="27"/>
      <c r="LO21" s="27"/>
      <c r="LP21" s="27"/>
      <c r="LQ21" s="27"/>
      <c r="LR21" s="27"/>
      <c r="LS21" s="27"/>
      <c r="LT21" s="27"/>
      <c r="LU21" s="27"/>
      <c r="LV21" s="27"/>
      <c r="LW21" s="27"/>
      <c r="LX21" s="27"/>
      <c r="LY21" s="27"/>
      <c r="LZ21" s="27"/>
      <c r="MA21" s="27"/>
      <c r="MB21" s="27"/>
      <c r="MC21" s="27"/>
      <c r="MD21" s="27"/>
      <c r="ME21" s="27"/>
      <c r="MF21" s="27"/>
      <c r="MG21" s="27"/>
      <c r="MH21" s="27"/>
      <c r="MI21" s="27"/>
      <c r="MJ21" s="27"/>
      <c r="MK21" s="27"/>
      <c r="ML21" s="27"/>
      <c r="MM21" s="27"/>
      <c r="MN21" s="27"/>
      <c r="MO21" s="27"/>
      <c r="MP21" s="27"/>
      <c r="MQ21" s="27"/>
      <c r="MR21" s="27"/>
      <c r="MS21" s="27"/>
      <c r="MT21" s="27"/>
      <c r="MU21" s="27"/>
      <c r="MV21" s="27"/>
      <c r="MW21" s="27"/>
      <c r="MX21" s="27"/>
      <c r="MY21" s="27"/>
      <c r="MZ21" s="27"/>
      <c r="NA21" s="27"/>
      <c r="NB21" s="27"/>
      <c r="NC21" s="27"/>
      <c r="ND21" s="27"/>
      <c r="NE21" s="27"/>
      <c r="NF21" s="27"/>
      <c r="NG21" s="27"/>
      <c r="NH21" s="27"/>
      <c r="NI21" s="27"/>
      <c r="NJ21" s="27"/>
      <c r="NK21" s="27"/>
      <c r="NL21" s="27"/>
      <c r="NM21" s="27"/>
      <c r="NN21" s="27"/>
      <c r="NO21" s="27"/>
      <c r="NP21" s="27"/>
      <c r="NQ21" s="27"/>
      <c r="NR21" s="27"/>
      <c r="NS21" s="27"/>
      <c r="NT21" s="27"/>
      <c r="NU21" s="27"/>
      <c r="NV21" s="27"/>
      <c r="NW21" s="27"/>
      <c r="NX21" s="27"/>
      <c r="NY21" s="27"/>
      <c r="NZ21" s="27"/>
      <c r="OA21" s="27"/>
      <c r="OB21" s="27"/>
      <c r="OC21" s="27"/>
      <c r="OD21" s="27"/>
      <c r="OE21" s="27"/>
      <c r="OF21" s="27"/>
      <c r="OG21" s="27"/>
      <c r="OH21" s="27"/>
      <c r="OI21" s="27"/>
      <c r="OJ21" s="27"/>
      <c r="OK21" s="27"/>
      <c r="OL21" s="27"/>
      <c r="OM21" s="27"/>
      <c r="ON21" s="27"/>
      <c r="OO21" s="27"/>
      <c r="OP21" s="27"/>
      <c r="OQ21" s="27"/>
      <c r="OR21" s="27"/>
      <c r="OS21" s="27"/>
      <c r="OT21" s="27"/>
      <c r="OU21" s="27"/>
      <c r="OV21" s="27"/>
      <c r="OW21" s="27"/>
      <c r="OX21" s="27"/>
      <c r="OY21" s="27"/>
      <c r="OZ21" s="27"/>
      <c r="PA21" s="27"/>
      <c r="PB21" s="27"/>
      <c r="PC21" s="27"/>
      <c r="PD21" s="27"/>
      <c r="PE21" s="27"/>
      <c r="PF21" s="27"/>
      <c r="PG21" s="27"/>
      <c r="PH21" s="27"/>
      <c r="PI21" s="27"/>
      <c r="PJ21" s="27"/>
      <c r="PK21" s="27"/>
      <c r="PL21" s="27"/>
      <c r="PM21" s="27"/>
      <c r="PN21" s="27"/>
      <c r="PO21" s="27"/>
      <c r="PP21" s="27"/>
      <c r="PQ21" s="27"/>
      <c r="PR21" s="27"/>
      <c r="PS21" s="27"/>
      <c r="PT21" s="27"/>
      <c r="PU21" s="27"/>
      <c r="PV21" s="27"/>
      <c r="PW21" s="27"/>
      <c r="PX21" s="27"/>
      <c r="PY21" s="27"/>
      <c r="PZ21" s="27"/>
      <c r="QA21" s="27"/>
      <c r="QB21" s="27"/>
      <c r="QC21" s="27"/>
      <c r="QD21" s="27"/>
      <c r="QE21" s="27"/>
      <c r="QF21" s="27"/>
      <c r="QG21" s="27"/>
      <c r="QH21" s="27"/>
      <c r="QI21" s="27"/>
      <c r="QJ21" s="27"/>
      <c r="QK21" s="27"/>
      <c r="QL21" s="27"/>
      <c r="QM21" s="27"/>
      <c r="QN21" s="27"/>
      <c r="QO21" s="27"/>
      <c r="QP21" s="27"/>
      <c r="QQ21" s="27"/>
      <c r="QR21" s="27"/>
      <c r="QS21" s="27"/>
      <c r="QT21" s="27"/>
      <c r="QU21" s="27"/>
      <c r="QV21" s="27"/>
      <c r="QW21" s="27"/>
      <c r="QX21" s="27"/>
      <c r="QY21" s="27"/>
      <c r="QZ21" s="27"/>
      <c r="RA21" s="27"/>
      <c r="RB21" s="27"/>
      <c r="RC21" s="27"/>
      <c r="RD21" s="27"/>
      <c r="RE21" s="27"/>
      <c r="RF21" s="27"/>
      <c r="RG21" s="27"/>
      <c r="RH21" s="27"/>
      <c r="RI21" s="27"/>
      <c r="RJ21" s="27"/>
      <c r="RK21" s="27"/>
      <c r="RL21" s="27"/>
      <c r="RM21" s="27"/>
      <c r="RN21" s="27"/>
      <c r="RO21" s="27"/>
      <c r="RP21" s="27"/>
      <c r="RQ21" s="27"/>
      <c r="RR21" s="27"/>
      <c r="RS21" s="27"/>
      <c r="RT21" s="27"/>
      <c r="RU21" s="27"/>
      <c r="RV21" s="27"/>
      <c r="RW21" s="27"/>
      <c r="RX21" s="27"/>
      <c r="RY21" s="27"/>
      <c r="RZ21" s="27"/>
      <c r="SA21" s="27"/>
      <c r="SB21" s="27"/>
      <c r="SC21" s="27"/>
      <c r="SD21" s="27"/>
      <c r="SE21" s="27"/>
      <c r="SF21" s="27"/>
      <c r="SG21" s="27"/>
      <c r="SH21" s="27"/>
      <c r="SI21" s="27"/>
      <c r="SJ21" s="27"/>
      <c r="SK21" s="27"/>
      <c r="SL21" s="27"/>
      <c r="SM21" s="27"/>
      <c r="SN21" s="27"/>
      <c r="SO21" s="27"/>
      <c r="SP21" s="27"/>
      <c r="SQ21" s="27"/>
      <c r="SR21" s="27"/>
      <c r="SS21" s="27"/>
      <c r="ST21" s="27"/>
      <c r="SU21" s="27"/>
      <c r="SV21" s="27"/>
      <c r="SW21" s="27"/>
      <c r="SX21" s="27"/>
      <c r="SY21" s="27"/>
      <c r="SZ21" s="27"/>
      <c r="TA21" s="27"/>
      <c r="TB21" s="27"/>
      <c r="TC21" s="27"/>
      <c r="TD21" s="27"/>
      <c r="TE21" s="27"/>
      <c r="TF21" s="27"/>
      <c r="TG21" s="27"/>
      <c r="TH21" s="27"/>
      <c r="TI21" s="27"/>
      <c r="TJ21" s="27"/>
      <c r="TK21" s="27"/>
      <c r="TL21" s="27"/>
      <c r="TM21" s="27"/>
      <c r="TN21" s="27"/>
      <c r="TO21" s="27"/>
      <c r="TP21" s="27"/>
      <c r="TQ21" s="27"/>
      <c r="TR21" s="27"/>
      <c r="TS21" s="27"/>
      <c r="TT21" s="27"/>
      <c r="TU21" s="27"/>
      <c r="TV21" s="27"/>
      <c r="TW21" s="27"/>
      <c r="TX21" s="27"/>
      <c r="TY21" s="27"/>
      <c r="TZ21" s="27"/>
      <c r="UA21" s="27"/>
      <c r="UB21" s="27"/>
      <c r="UC21" s="27"/>
      <c r="UD21" s="27"/>
      <c r="UE21" s="27"/>
      <c r="UF21" s="27"/>
      <c r="UG21" s="27"/>
      <c r="UH21" s="27"/>
      <c r="UI21" s="27"/>
      <c r="UJ21" s="27"/>
      <c r="UK21" s="27"/>
      <c r="UL21" s="27"/>
      <c r="UM21" s="27"/>
      <c r="UN21" s="27"/>
      <c r="UO21" s="27"/>
      <c r="UP21" s="27"/>
      <c r="UQ21" s="27"/>
      <c r="UR21" s="27"/>
      <c r="US21" s="27"/>
      <c r="UT21" s="27"/>
      <c r="UU21" s="27"/>
      <c r="UV21" s="27"/>
      <c r="UW21" s="27"/>
      <c r="UX21" s="27"/>
      <c r="UY21" s="27"/>
      <c r="UZ21" s="27"/>
      <c r="VA21" s="27"/>
      <c r="VB21" s="27"/>
      <c r="VC21" s="27"/>
      <c r="VD21" s="27"/>
      <c r="VE21" s="27"/>
      <c r="VF21" s="27"/>
      <c r="VG21" s="27"/>
      <c r="VH21" s="27"/>
      <c r="VI21" s="27"/>
      <c r="VJ21" s="27"/>
      <c r="VK21" s="27"/>
      <c r="VL21" s="27"/>
      <c r="VM21" s="27"/>
      <c r="VN21" s="27"/>
      <c r="VO21" s="27"/>
      <c r="VP21" s="27"/>
      <c r="VQ21" s="27"/>
      <c r="VR21" s="27"/>
      <c r="VS21" s="27"/>
      <c r="VT21" s="27"/>
      <c r="VU21" s="27"/>
      <c r="VV21" s="27"/>
      <c r="VW21" s="27"/>
      <c r="VX21" s="27"/>
      <c r="VY21" s="27"/>
      <c r="VZ21" s="27"/>
      <c r="WA21" s="27"/>
      <c r="WB21" s="27"/>
      <c r="WC21" s="27"/>
      <c r="WD21" s="27"/>
      <c r="WE21" s="27"/>
      <c r="WF21" s="27"/>
      <c r="WG21" s="27"/>
      <c r="WH21" s="27"/>
      <c r="WI21" s="27"/>
      <c r="WJ21" s="27"/>
      <c r="WK21" s="27"/>
      <c r="WL21" s="27"/>
      <c r="WM21" s="27"/>
      <c r="WN21" s="27"/>
      <c r="WO21" s="27"/>
      <c r="WP21" s="27"/>
      <c r="WQ21" s="27"/>
      <c r="WR21" s="27"/>
      <c r="WS21" s="27"/>
      <c r="WT21" s="27"/>
      <c r="WU21" s="27"/>
      <c r="WV21" s="27"/>
      <c r="WW21" s="27"/>
      <c r="WX21" s="27"/>
      <c r="WY21" s="27"/>
      <c r="WZ21" s="27"/>
      <c r="XA21" s="27"/>
      <c r="XB21" s="27"/>
      <c r="XC21" s="27"/>
      <c r="XD21" s="27"/>
      <c r="XE21" s="27"/>
      <c r="XF21" s="27"/>
      <c r="XG21" s="27"/>
      <c r="XH21" s="27"/>
      <c r="XI21" s="27"/>
      <c r="XJ21" s="27"/>
      <c r="XK21" s="27"/>
      <c r="XL21" s="27"/>
      <c r="XM21" s="27"/>
      <c r="XN21" s="27"/>
      <c r="XO21" s="27"/>
      <c r="XP21" s="27"/>
      <c r="XQ21" s="27"/>
      <c r="XR21" s="27"/>
      <c r="XS21" s="27"/>
      <c r="XT21" s="27"/>
      <c r="XU21" s="27"/>
      <c r="XV21" s="27"/>
      <c r="XW21" s="27"/>
      <c r="XX21" s="27"/>
      <c r="XY21" s="27"/>
      <c r="XZ21" s="27"/>
      <c r="YA21" s="27"/>
      <c r="YB21" s="27"/>
      <c r="YC21" s="27"/>
      <c r="YD21" s="27"/>
      <c r="YE21" s="27"/>
      <c r="YF21" s="27"/>
      <c r="YG21" s="27"/>
      <c r="YH21" s="27"/>
      <c r="YI21" s="27"/>
      <c r="YJ21" s="27"/>
      <c r="YK21" s="27"/>
      <c r="YL21" s="27"/>
      <c r="YM21" s="27"/>
      <c r="YN21" s="27"/>
      <c r="YO21" s="27"/>
      <c r="YP21" s="27"/>
      <c r="YQ21" s="27"/>
      <c r="YR21" s="27"/>
      <c r="YS21" s="27"/>
      <c r="YT21" s="27"/>
      <c r="YU21" s="27"/>
      <c r="YV21" s="27"/>
      <c r="YW21" s="27"/>
      <c r="YX21" s="27"/>
      <c r="YY21" s="27"/>
      <c r="YZ21" s="27"/>
      <c r="ZA21" s="27"/>
      <c r="ZB21" s="27"/>
      <c r="ZC21" s="27"/>
      <c r="ZD21" s="27"/>
      <c r="ZE21" s="27"/>
      <c r="ZF21" s="27"/>
      <c r="ZG21" s="27"/>
      <c r="ZH21" s="27"/>
      <c r="ZI21" s="27"/>
      <c r="ZJ21" s="27"/>
      <c r="ZK21" s="27"/>
      <c r="ZL21" s="27"/>
      <c r="ZM21" s="27"/>
      <c r="ZN21" s="27"/>
      <c r="ZO21" s="27"/>
      <c r="ZP21" s="27"/>
      <c r="ZQ21" s="27"/>
      <c r="ZR21" s="27"/>
      <c r="ZS21" s="27"/>
      <c r="ZT21" s="27"/>
      <c r="ZU21" s="27"/>
      <c r="ZV21" s="27"/>
      <c r="ZW21" s="27"/>
    </row>
    <row r="22" spans="1:699" s="28" customFormat="1" ht="153" customHeight="1">
      <c r="A22" s="219"/>
      <c r="B22" s="184"/>
      <c r="C22" s="184"/>
      <c r="D22" s="186"/>
      <c r="E22" s="188"/>
      <c r="F22" s="287"/>
      <c r="G22" s="218"/>
      <c r="H22" s="218"/>
      <c r="I22" s="288"/>
      <c r="J22" s="291"/>
      <c r="K22" s="163"/>
      <c r="L22" s="159"/>
      <c r="M22" s="159"/>
      <c r="N22" s="159"/>
      <c r="O22" s="292"/>
      <c r="P22" s="217"/>
      <c r="Q22" s="153"/>
      <c r="R22" s="171"/>
      <c r="S22" s="153"/>
      <c r="T22" s="153"/>
      <c r="U22" s="153"/>
      <c r="V22" s="155"/>
      <c r="W22" s="155"/>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c r="LX22" s="27"/>
      <c r="LY22" s="27"/>
      <c r="LZ22" s="27"/>
      <c r="MA22" s="27"/>
      <c r="MB22" s="27"/>
      <c r="MC22" s="27"/>
      <c r="MD22" s="27"/>
      <c r="ME22" s="27"/>
      <c r="MF22" s="27"/>
      <c r="MG22" s="27"/>
      <c r="MH22" s="27"/>
      <c r="MI22" s="27"/>
      <c r="MJ22" s="27"/>
      <c r="MK22" s="27"/>
      <c r="ML22" s="27"/>
      <c r="MM22" s="27"/>
      <c r="MN22" s="27"/>
      <c r="MO22" s="27"/>
      <c r="MP22" s="27"/>
      <c r="MQ22" s="27"/>
      <c r="MR22" s="27"/>
      <c r="MS22" s="27"/>
      <c r="MT22" s="27"/>
      <c r="MU22" s="27"/>
      <c r="MV22" s="27"/>
      <c r="MW22" s="27"/>
      <c r="MX22" s="27"/>
      <c r="MY22" s="27"/>
      <c r="MZ22" s="27"/>
      <c r="NA22" s="27"/>
      <c r="NB22" s="27"/>
      <c r="NC22" s="27"/>
      <c r="ND22" s="27"/>
      <c r="NE22" s="27"/>
      <c r="NF22" s="27"/>
      <c r="NG22" s="27"/>
      <c r="NH22" s="27"/>
      <c r="NI22" s="27"/>
      <c r="NJ22" s="27"/>
      <c r="NK22" s="27"/>
      <c r="NL22" s="27"/>
      <c r="NM22" s="27"/>
      <c r="NN22" s="27"/>
      <c r="NO22" s="27"/>
      <c r="NP22" s="27"/>
      <c r="NQ22" s="27"/>
      <c r="NR22" s="27"/>
      <c r="NS22" s="27"/>
      <c r="NT22" s="27"/>
      <c r="NU22" s="27"/>
      <c r="NV22" s="27"/>
      <c r="NW22" s="27"/>
      <c r="NX22" s="27"/>
      <c r="NY22" s="27"/>
      <c r="NZ22" s="27"/>
      <c r="OA22" s="27"/>
      <c r="OB22" s="27"/>
      <c r="OC22" s="27"/>
      <c r="OD22" s="27"/>
      <c r="OE22" s="27"/>
      <c r="OF22" s="27"/>
      <c r="OG22" s="27"/>
      <c r="OH22" s="27"/>
      <c r="OI22" s="27"/>
      <c r="OJ22" s="27"/>
      <c r="OK22" s="27"/>
      <c r="OL22" s="27"/>
      <c r="OM22" s="27"/>
      <c r="ON22" s="27"/>
      <c r="OO22" s="27"/>
      <c r="OP22" s="27"/>
      <c r="OQ22" s="27"/>
      <c r="OR22" s="27"/>
      <c r="OS22" s="27"/>
      <c r="OT22" s="27"/>
      <c r="OU22" s="27"/>
      <c r="OV22" s="27"/>
      <c r="OW22" s="27"/>
      <c r="OX22" s="27"/>
      <c r="OY22" s="27"/>
      <c r="OZ22" s="27"/>
      <c r="PA22" s="27"/>
      <c r="PB22" s="27"/>
      <c r="PC22" s="27"/>
      <c r="PD22" s="27"/>
      <c r="PE22" s="27"/>
      <c r="PF22" s="27"/>
      <c r="PG22" s="27"/>
      <c r="PH22" s="27"/>
      <c r="PI22" s="27"/>
      <c r="PJ22" s="27"/>
      <c r="PK22" s="27"/>
      <c r="PL22" s="27"/>
      <c r="PM22" s="27"/>
      <c r="PN22" s="27"/>
      <c r="PO22" s="27"/>
      <c r="PP22" s="27"/>
      <c r="PQ22" s="27"/>
      <c r="PR22" s="27"/>
      <c r="PS22" s="27"/>
      <c r="PT22" s="27"/>
      <c r="PU22" s="27"/>
      <c r="PV22" s="27"/>
      <c r="PW22" s="27"/>
      <c r="PX22" s="27"/>
      <c r="PY22" s="27"/>
      <c r="PZ22" s="27"/>
      <c r="QA22" s="27"/>
      <c r="QB22" s="27"/>
      <c r="QC22" s="27"/>
      <c r="QD22" s="27"/>
      <c r="QE22" s="27"/>
      <c r="QF22" s="27"/>
      <c r="QG22" s="27"/>
      <c r="QH22" s="27"/>
      <c r="QI22" s="27"/>
      <c r="QJ22" s="27"/>
      <c r="QK22" s="27"/>
      <c r="QL22" s="27"/>
      <c r="QM22" s="27"/>
      <c r="QN22" s="27"/>
      <c r="QO22" s="27"/>
      <c r="QP22" s="27"/>
      <c r="QQ22" s="27"/>
      <c r="QR22" s="27"/>
      <c r="QS22" s="27"/>
      <c r="QT22" s="27"/>
      <c r="QU22" s="27"/>
      <c r="QV22" s="27"/>
      <c r="QW22" s="27"/>
      <c r="QX22" s="27"/>
      <c r="QY22" s="27"/>
      <c r="QZ22" s="27"/>
      <c r="RA22" s="27"/>
      <c r="RB22" s="27"/>
      <c r="RC22" s="27"/>
      <c r="RD22" s="27"/>
      <c r="RE22" s="27"/>
      <c r="RF22" s="27"/>
      <c r="RG22" s="27"/>
      <c r="RH22" s="27"/>
      <c r="RI22" s="27"/>
      <c r="RJ22" s="27"/>
      <c r="RK22" s="27"/>
      <c r="RL22" s="27"/>
      <c r="RM22" s="27"/>
      <c r="RN22" s="27"/>
      <c r="RO22" s="27"/>
      <c r="RP22" s="27"/>
      <c r="RQ22" s="27"/>
      <c r="RR22" s="27"/>
      <c r="RS22" s="27"/>
      <c r="RT22" s="27"/>
      <c r="RU22" s="27"/>
      <c r="RV22" s="27"/>
      <c r="RW22" s="27"/>
      <c r="RX22" s="27"/>
      <c r="RY22" s="27"/>
      <c r="RZ22" s="27"/>
      <c r="SA22" s="27"/>
      <c r="SB22" s="27"/>
      <c r="SC22" s="27"/>
      <c r="SD22" s="27"/>
      <c r="SE22" s="27"/>
      <c r="SF22" s="27"/>
      <c r="SG22" s="27"/>
      <c r="SH22" s="27"/>
      <c r="SI22" s="27"/>
      <c r="SJ22" s="27"/>
      <c r="SK22" s="27"/>
      <c r="SL22" s="27"/>
      <c r="SM22" s="27"/>
      <c r="SN22" s="27"/>
      <c r="SO22" s="27"/>
      <c r="SP22" s="27"/>
      <c r="SQ22" s="27"/>
      <c r="SR22" s="27"/>
      <c r="SS22" s="27"/>
      <c r="ST22" s="27"/>
      <c r="SU22" s="27"/>
      <c r="SV22" s="27"/>
      <c r="SW22" s="27"/>
      <c r="SX22" s="27"/>
      <c r="SY22" s="27"/>
      <c r="SZ22" s="27"/>
      <c r="TA22" s="27"/>
      <c r="TB22" s="27"/>
      <c r="TC22" s="27"/>
      <c r="TD22" s="27"/>
      <c r="TE22" s="27"/>
      <c r="TF22" s="27"/>
      <c r="TG22" s="27"/>
      <c r="TH22" s="27"/>
      <c r="TI22" s="27"/>
      <c r="TJ22" s="27"/>
      <c r="TK22" s="27"/>
      <c r="TL22" s="27"/>
      <c r="TM22" s="27"/>
      <c r="TN22" s="27"/>
      <c r="TO22" s="27"/>
      <c r="TP22" s="27"/>
      <c r="TQ22" s="27"/>
      <c r="TR22" s="27"/>
      <c r="TS22" s="27"/>
      <c r="TT22" s="27"/>
      <c r="TU22" s="27"/>
      <c r="TV22" s="27"/>
      <c r="TW22" s="27"/>
      <c r="TX22" s="27"/>
      <c r="TY22" s="27"/>
      <c r="TZ22" s="27"/>
      <c r="UA22" s="27"/>
      <c r="UB22" s="27"/>
      <c r="UC22" s="27"/>
      <c r="UD22" s="27"/>
      <c r="UE22" s="27"/>
      <c r="UF22" s="27"/>
      <c r="UG22" s="27"/>
      <c r="UH22" s="27"/>
      <c r="UI22" s="27"/>
      <c r="UJ22" s="27"/>
      <c r="UK22" s="27"/>
      <c r="UL22" s="27"/>
      <c r="UM22" s="27"/>
      <c r="UN22" s="27"/>
      <c r="UO22" s="27"/>
      <c r="UP22" s="27"/>
      <c r="UQ22" s="27"/>
      <c r="UR22" s="27"/>
      <c r="US22" s="27"/>
      <c r="UT22" s="27"/>
      <c r="UU22" s="27"/>
      <c r="UV22" s="27"/>
      <c r="UW22" s="27"/>
      <c r="UX22" s="27"/>
      <c r="UY22" s="27"/>
      <c r="UZ22" s="27"/>
      <c r="VA22" s="27"/>
      <c r="VB22" s="27"/>
      <c r="VC22" s="27"/>
      <c r="VD22" s="27"/>
      <c r="VE22" s="27"/>
      <c r="VF22" s="27"/>
      <c r="VG22" s="27"/>
      <c r="VH22" s="27"/>
      <c r="VI22" s="27"/>
      <c r="VJ22" s="27"/>
      <c r="VK22" s="27"/>
      <c r="VL22" s="27"/>
      <c r="VM22" s="27"/>
      <c r="VN22" s="27"/>
      <c r="VO22" s="27"/>
      <c r="VP22" s="27"/>
      <c r="VQ22" s="27"/>
      <c r="VR22" s="27"/>
      <c r="VS22" s="27"/>
      <c r="VT22" s="27"/>
      <c r="VU22" s="27"/>
      <c r="VV22" s="27"/>
      <c r="VW22" s="27"/>
      <c r="VX22" s="27"/>
      <c r="VY22" s="27"/>
      <c r="VZ22" s="27"/>
      <c r="WA22" s="27"/>
      <c r="WB22" s="27"/>
      <c r="WC22" s="27"/>
      <c r="WD22" s="27"/>
      <c r="WE22" s="27"/>
      <c r="WF22" s="27"/>
      <c r="WG22" s="27"/>
      <c r="WH22" s="27"/>
      <c r="WI22" s="27"/>
      <c r="WJ22" s="27"/>
      <c r="WK22" s="27"/>
      <c r="WL22" s="27"/>
      <c r="WM22" s="27"/>
      <c r="WN22" s="27"/>
      <c r="WO22" s="27"/>
      <c r="WP22" s="27"/>
      <c r="WQ22" s="27"/>
      <c r="WR22" s="27"/>
      <c r="WS22" s="27"/>
      <c r="WT22" s="27"/>
      <c r="WU22" s="27"/>
      <c r="WV22" s="27"/>
      <c r="WW22" s="27"/>
      <c r="WX22" s="27"/>
      <c r="WY22" s="27"/>
      <c r="WZ22" s="27"/>
      <c r="XA22" s="27"/>
      <c r="XB22" s="27"/>
      <c r="XC22" s="27"/>
      <c r="XD22" s="27"/>
      <c r="XE22" s="27"/>
      <c r="XF22" s="27"/>
      <c r="XG22" s="27"/>
      <c r="XH22" s="27"/>
      <c r="XI22" s="27"/>
      <c r="XJ22" s="27"/>
      <c r="XK22" s="27"/>
      <c r="XL22" s="27"/>
      <c r="XM22" s="27"/>
      <c r="XN22" s="27"/>
      <c r="XO22" s="27"/>
      <c r="XP22" s="27"/>
      <c r="XQ22" s="27"/>
      <c r="XR22" s="27"/>
      <c r="XS22" s="27"/>
      <c r="XT22" s="27"/>
      <c r="XU22" s="27"/>
      <c r="XV22" s="27"/>
      <c r="XW22" s="27"/>
      <c r="XX22" s="27"/>
      <c r="XY22" s="27"/>
      <c r="XZ22" s="27"/>
      <c r="YA22" s="27"/>
      <c r="YB22" s="27"/>
      <c r="YC22" s="27"/>
      <c r="YD22" s="27"/>
      <c r="YE22" s="27"/>
      <c r="YF22" s="27"/>
      <c r="YG22" s="27"/>
      <c r="YH22" s="27"/>
      <c r="YI22" s="27"/>
      <c r="YJ22" s="27"/>
      <c r="YK22" s="27"/>
      <c r="YL22" s="27"/>
      <c r="YM22" s="27"/>
      <c r="YN22" s="27"/>
      <c r="YO22" s="27"/>
      <c r="YP22" s="27"/>
      <c r="YQ22" s="27"/>
      <c r="YR22" s="27"/>
      <c r="YS22" s="27"/>
      <c r="YT22" s="27"/>
      <c r="YU22" s="27"/>
      <c r="YV22" s="27"/>
      <c r="YW22" s="27"/>
      <c r="YX22" s="27"/>
      <c r="YY22" s="27"/>
      <c r="YZ22" s="27"/>
      <c r="ZA22" s="27"/>
      <c r="ZB22" s="27"/>
      <c r="ZC22" s="27"/>
      <c r="ZD22" s="27"/>
      <c r="ZE22" s="27"/>
      <c r="ZF22" s="27"/>
      <c r="ZG22" s="27"/>
      <c r="ZH22" s="27"/>
      <c r="ZI22" s="27"/>
      <c r="ZJ22" s="27"/>
      <c r="ZK22" s="27"/>
      <c r="ZL22" s="27"/>
      <c r="ZM22" s="27"/>
      <c r="ZN22" s="27"/>
      <c r="ZO22" s="27"/>
      <c r="ZP22" s="27"/>
      <c r="ZQ22" s="27"/>
      <c r="ZR22" s="27"/>
      <c r="ZS22" s="27"/>
      <c r="ZT22" s="27"/>
      <c r="ZU22" s="27"/>
      <c r="ZV22" s="27"/>
      <c r="ZW22" s="27"/>
    </row>
    <row r="23" spans="1:699" s="47" customFormat="1" ht="146.25" customHeight="1">
      <c r="A23" s="9">
        <v>14</v>
      </c>
      <c r="B23" s="9">
        <v>14</v>
      </c>
      <c r="C23" s="9" t="s">
        <v>23</v>
      </c>
      <c r="D23" s="42" t="s">
        <v>94</v>
      </c>
      <c r="E23" s="43" t="s">
        <v>95</v>
      </c>
      <c r="F23" s="77" t="s">
        <v>41</v>
      </c>
      <c r="G23" s="78">
        <v>44743</v>
      </c>
      <c r="H23" s="78">
        <v>45107.708333333336</v>
      </c>
      <c r="I23" s="84">
        <v>0</v>
      </c>
      <c r="J23" s="85">
        <v>0</v>
      </c>
      <c r="K23" s="80">
        <v>0</v>
      </c>
      <c r="L23" s="77"/>
      <c r="M23" s="77" t="s">
        <v>57</v>
      </c>
      <c r="N23" s="77" t="s">
        <v>36</v>
      </c>
      <c r="O23" s="86" t="s">
        <v>66</v>
      </c>
      <c r="P23" s="87" t="s">
        <v>96</v>
      </c>
      <c r="Q23" s="25">
        <v>3</v>
      </c>
      <c r="R23" s="25">
        <v>0</v>
      </c>
      <c r="S23" s="25">
        <v>3</v>
      </c>
      <c r="T23" s="25">
        <v>1</v>
      </c>
      <c r="U23" s="25">
        <v>3</v>
      </c>
      <c r="V23" s="11">
        <f aca="true" t="shared" si="2" ref="V23:V28">SUM(Q23:U23)</f>
        <v>10</v>
      </c>
      <c r="W23" s="11">
        <f aca="true" t="shared" si="3" ref="W23:W28">AVERAGE(Q23:U23)</f>
        <v>2</v>
      </c>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row>
    <row r="24" spans="1:699" s="62" customFormat="1" ht="281.25" customHeight="1">
      <c r="A24" s="63">
        <v>15</v>
      </c>
      <c r="B24" s="74">
        <v>14</v>
      </c>
      <c r="C24" s="74" t="s">
        <v>23</v>
      </c>
      <c r="D24" s="75" t="s">
        <v>97</v>
      </c>
      <c r="E24" s="76" t="s">
        <v>98</v>
      </c>
      <c r="F24" s="293" t="s">
        <v>41</v>
      </c>
      <c r="G24" s="294">
        <v>44081</v>
      </c>
      <c r="H24" s="294">
        <v>44742</v>
      </c>
      <c r="I24" s="295" t="s">
        <v>233</v>
      </c>
      <c r="J24" s="295" t="s">
        <v>234</v>
      </c>
      <c r="K24" s="295" t="s">
        <v>235</v>
      </c>
      <c r="L24" s="293" t="s">
        <v>99</v>
      </c>
      <c r="M24" s="296" t="s">
        <v>100</v>
      </c>
      <c r="N24" s="293" t="s">
        <v>36</v>
      </c>
      <c r="O24" s="254" t="s">
        <v>101</v>
      </c>
      <c r="P24" s="297" t="s">
        <v>102</v>
      </c>
      <c r="Q24" s="48">
        <v>3</v>
      </c>
      <c r="R24" s="24">
        <v>0</v>
      </c>
      <c r="S24" s="48">
        <v>3</v>
      </c>
      <c r="T24" s="48">
        <v>1</v>
      </c>
      <c r="U24" s="48">
        <v>3</v>
      </c>
      <c r="V24" s="26">
        <f t="shared" si="2"/>
        <v>10</v>
      </c>
      <c r="W24" s="26">
        <f t="shared" si="3"/>
        <v>2</v>
      </c>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c r="IU24" s="61"/>
      <c r="IV24" s="61"/>
      <c r="IW24" s="61"/>
      <c r="IX24" s="61"/>
      <c r="IY24" s="61"/>
      <c r="IZ24" s="61"/>
      <c r="JA24" s="61"/>
      <c r="JB24" s="61"/>
      <c r="JC24" s="61"/>
      <c r="JD24" s="61"/>
      <c r="JE24" s="61"/>
      <c r="JF24" s="61"/>
      <c r="JG24" s="61"/>
      <c r="JH24" s="61"/>
      <c r="JI24" s="61"/>
      <c r="JJ24" s="61"/>
      <c r="JK24" s="61"/>
      <c r="JL24" s="61"/>
      <c r="JM24" s="61"/>
      <c r="JN24" s="61"/>
      <c r="JO24" s="61"/>
      <c r="JP24" s="61"/>
      <c r="JQ24" s="61"/>
      <c r="JR24" s="61"/>
      <c r="JS24" s="61"/>
      <c r="JT24" s="61"/>
      <c r="JU24" s="61"/>
      <c r="JV24" s="61"/>
      <c r="JW24" s="61"/>
      <c r="JX24" s="61"/>
      <c r="JY24" s="61"/>
      <c r="JZ24" s="61"/>
      <c r="KA24" s="61"/>
      <c r="KB24" s="61"/>
      <c r="KC24" s="61"/>
      <c r="KD24" s="61"/>
      <c r="KE24" s="61"/>
      <c r="KF24" s="61"/>
      <c r="KG24" s="61"/>
      <c r="KH24" s="61"/>
      <c r="KI24" s="61"/>
      <c r="KJ24" s="61"/>
      <c r="KK24" s="61"/>
      <c r="KL24" s="61"/>
      <c r="KM24" s="61"/>
      <c r="KN24" s="61"/>
      <c r="KO24" s="61"/>
      <c r="KP24" s="61"/>
      <c r="KQ24" s="61"/>
      <c r="KR24" s="61"/>
      <c r="KS24" s="61"/>
      <c r="KT24" s="61"/>
      <c r="KU24" s="61"/>
      <c r="KV24" s="61"/>
      <c r="KW24" s="61"/>
      <c r="KX24" s="61"/>
      <c r="KY24" s="61"/>
      <c r="KZ24" s="61"/>
      <c r="LA24" s="61"/>
      <c r="LB24" s="61"/>
      <c r="LC24" s="61"/>
      <c r="LD24" s="61"/>
      <c r="LE24" s="61"/>
      <c r="LF24" s="61"/>
      <c r="LG24" s="61"/>
      <c r="LH24" s="61"/>
      <c r="LI24" s="61"/>
      <c r="LJ24" s="61"/>
      <c r="LK24" s="61"/>
      <c r="LL24" s="61"/>
      <c r="LM24" s="61"/>
      <c r="LN24" s="61"/>
      <c r="LO24" s="61"/>
      <c r="LP24" s="61"/>
      <c r="LQ24" s="61"/>
      <c r="LR24" s="61"/>
      <c r="LS24" s="61"/>
      <c r="LT24" s="61"/>
      <c r="LU24" s="61"/>
      <c r="LV24" s="61"/>
      <c r="LW24" s="61"/>
      <c r="LX24" s="61"/>
      <c r="LY24" s="61"/>
      <c r="LZ24" s="61"/>
      <c r="MA24" s="61"/>
      <c r="MB24" s="61"/>
      <c r="MC24" s="61"/>
      <c r="MD24" s="61"/>
      <c r="ME24" s="61"/>
      <c r="MF24" s="61"/>
      <c r="MG24" s="61"/>
      <c r="MH24" s="61"/>
      <c r="MI24" s="61"/>
      <c r="MJ24" s="61"/>
      <c r="MK24" s="61"/>
      <c r="ML24" s="61"/>
      <c r="MM24" s="61"/>
      <c r="MN24" s="61"/>
      <c r="MO24" s="61"/>
      <c r="MP24" s="61"/>
      <c r="MQ24" s="61"/>
      <c r="MR24" s="61"/>
      <c r="MS24" s="61"/>
      <c r="MT24" s="61"/>
      <c r="MU24" s="61"/>
      <c r="MV24" s="61"/>
      <c r="MW24" s="61"/>
      <c r="MX24" s="61"/>
      <c r="MY24" s="61"/>
      <c r="MZ24" s="61"/>
      <c r="NA24" s="61"/>
      <c r="NB24" s="61"/>
      <c r="NC24" s="61"/>
      <c r="ND24" s="61"/>
      <c r="NE24" s="61"/>
      <c r="NF24" s="61"/>
      <c r="NG24" s="61"/>
      <c r="NH24" s="61"/>
      <c r="NI24" s="61"/>
      <c r="NJ24" s="61"/>
      <c r="NK24" s="61"/>
      <c r="NL24" s="61"/>
      <c r="NM24" s="61"/>
      <c r="NN24" s="61"/>
      <c r="NO24" s="61"/>
      <c r="NP24" s="61"/>
      <c r="NQ24" s="61"/>
      <c r="NR24" s="61"/>
      <c r="NS24" s="61"/>
      <c r="NT24" s="61"/>
      <c r="NU24" s="61"/>
      <c r="NV24" s="61"/>
      <c r="NW24" s="61"/>
      <c r="NX24" s="61"/>
      <c r="NY24" s="61"/>
      <c r="NZ24" s="61"/>
      <c r="OA24" s="61"/>
      <c r="OB24" s="61"/>
      <c r="OC24" s="61"/>
      <c r="OD24" s="61"/>
      <c r="OE24" s="61"/>
      <c r="OF24" s="61"/>
      <c r="OG24" s="61"/>
      <c r="OH24" s="61"/>
      <c r="OI24" s="61"/>
      <c r="OJ24" s="61"/>
      <c r="OK24" s="61"/>
      <c r="OL24" s="61"/>
      <c r="OM24" s="61"/>
      <c r="ON24" s="61"/>
      <c r="OO24" s="61"/>
      <c r="OP24" s="61"/>
      <c r="OQ24" s="61"/>
      <c r="OR24" s="61"/>
      <c r="OS24" s="61"/>
      <c r="OT24" s="61"/>
      <c r="OU24" s="61"/>
      <c r="OV24" s="61"/>
      <c r="OW24" s="61"/>
      <c r="OX24" s="61"/>
      <c r="OY24" s="61"/>
      <c r="OZ24" s="61"/>
      <c r="PA24" s="61"/>
      <c r="PB24" s="61"/>
      <c r="PC24" s="61"/>
      <c r="PD24" s="61"/>
      <c r="PE24" s="61"/>
      <c r="PF24" s="61"/>
      <c r="PG24" s="61"/>
      <c r="PH24" s="61"/>
      <c r="PI24" s="61"/>
      <c r="PJ24" s="61"/>
      <c r="PK24" s="61"/>
      <c r="PL24" s="61"/>
      <c r="PM24" s="61"/>
      <c r="PN24" s="61"/>
      <c r="PO24" s="61"/>
      <c r="PP24" s="61"/>
      <c r="PQ24" s="61"/>
      <c r="PR24" s="61"/>
      <c r="PS24" s="61"/>
      <c r="PT24" s="61"/>
      <c r="PU24" s="61"/>
      <c r="PV24" s="61"/>
      <c r="PW24" s="61"/>
      <c r="PX24" s="61"/>
      <c r="PY24" s="61"/>
      <c r="PZ24" s="61"/>
      <c r="QA24" s="61"/>
      <c r="QB24" s="61"/>
      <c r="QC24" s="61"/>
      <c r="QD24" s="61"/>
      <c r="QE24" s="61"/>
      <c r="QF24" s="61"/>
      <c r="QG24" s="61"/>
      <c r="QH24" s="61"/>
      <c r="QI24" s="61"/>
      <c r="QJ24" s="61"/>
      <c r="QK24" s="61"/>
      <c r="QL24" s="61"/>
      <c r="QM24" s="61"/>
      <c r="QN24" s="61"/>
      <c r="QO24" s="61"/>
      <c r="QP24" s="61"/>
      <c r="QQ24" s="61"/>
      <c r="QR24" s="61"/>
      <c r="QS24" s="61"/>
      <c r="QT24" s="61"/>
      <c r="QU24" s="61"/>
      <c r="QV24" s="61"/>
      <c r="QW24" s="61"/>
      <c r="QX24" s="61"/>
      <c r="QY24" s="61"/>
      <c r="QZ24" s="61"/>
      <c r="RA24" s="61"/>
      <c r="RB24" s="61"/>
      <c r="RC24" s="61"/>
      <c r="RD24" s="61"/>
      <c r="RE24" s="61"/>
      <c r="RF24" s="61"/>
      <c r="RG24" s="61"/>
      <c r="RH24" s="61"/>
      <c r="RI24" s="61"/>
      <c r="RJ24" s="61"/>
      <c r="RK24" s="61"/>
      <c r="RL24" s="61"/>
      <c r="RM24" s="61"/>
      <c r="RN24" s="61"/>
      <c r="RO24" s="61"/>
      <c r="RP24" s="61"/>
      <c r="RQ24" s="61"/>
      <c r="RR24" s="61"/>
      <c r="RS24" s="61"/>
      <c r="RT24" s="61"/>
      <c r="RU24" s="61"/>
      <c r="RV24" s="61"/>
      <c r="RW24" s="61"/>
      <c r="RX24" s="61"/>
      <c r="RY24" s="61"/>
      <c r="RZ24" s="61"/>
      <c r="SA24" s="61"/>
      <c r="SB24" s="61"/>
      <c r="SC24" s="61"/>
      <c r="SD24" s="61"/>
      <c r="SE24" s="61"/>
      <c r="SF24" s="61"/>
      <c r="SG24" s="61"/>
      <c r="SH24" s="61"/>
      <c r="SI24" s="61"/>
      <c r="SJ24" s="61"/>
      <c r="SK24" s="61"/>
      <c r="SL24" s="61"/>
      <c r="SM24" s="61"/>
      <c r="SN24" s="61"/>
      <c r="SO24" s="61"/>
      <c r="SP24" s="61"/>
      <c r="SQ24" s="61"/>
      <c r="SR24" s="61"/>
      <c r="SS24" s="61"/>
      <c r="ST24" s="61"/>
      <c r="SU24" s="61"/>
      <c r="SV24" s="61"/>
      <c r="SW24" s="61"/>
      <c r="SX24" s="61"/>
      <c r="SY24" s="61"/>
      <c r="SZ24" s="61"/>
      <c r="TA24" s="61"/>
      <c r="TB24" s="61"/>
      <c r="TC24" s="61"/>
      <c r="TD24" s="61"/>
      <c r="TE24" s="61"/>
      <c r="TF24" s="61"/>
      <c r="TG24" s="61"/>
      <c r="TH24" s="61"/>
      <c r="TI24" s="61"/>
      <c r="TJ24" s="61"/>
      <c r="TK24" s="61"/>
      <c r="TL24" s="61"/>
      <c r="TM24" s="61"/>
      <c r="TN24" s="61"/>
      <c r="TO24" s="61"/>
      <c r="TP24" s="61"/>
      <c r="TQ24" s="61"/>
      <c r="TR24" s="61"/>
      <c r="TS24" s="61"/>
      <c r="TT24" s="61"/>
      <c r="TU24" s="61"/>
      <c r="TV24" s="61"/>
      <c r="TW24" s="61"/>
      <c r="TX24" s="61"/>
      <c r="TY24" s="61"/>
      <c r="TZ24" s="61"/>
      <c r="UA24" s="61"/>
      <c r="UB24" s="61"/>
      <c r="UC24" s="61"/>
      <c r="UD24" s="61"/>
      <c r="UE24" s="61"/>
      <c r="UF24" s="61"/>
      <c r="UG24" s="61"/>
      <c r="UH24" s="61"/>
      <c r="UI24" s="61"/>
      <c r="UJ24" s="61"/>
      <c r="UK24" s="61"/>
      <c r="UL24" s="61"/>
      <c r="UM24" s="61"/>
      <c r="UN24" s="61"/>
      <c r="UO24" s="61"/>
      <c r="UP24" s="61"/>
      <c r="UQ24" s="61"/>
      <c r="UR24" s="61"/>
      <c r="US24" s="61"/>
      <c r="UT24" s="61"/>
      <c r="UU24" s="61"/>
      <c r="UV24" s="61"/>
      <c r="UW24" s="61"/>
      <c r="UX24" s="61"/>
      <c r="UY24" s="61"/>
      <c r="UZ24" s="61"/>
      <c r="VA24" s="61"/>
      <c r="VB24" s="61"/>
      <c r="VC24" s="61"/>
      <c r="VD24" s="61"/>
      <c r="VE24" s="61"/>
      <c r="VF24" s="61"/>
      <c r="VG24" s="61"/>
      <c r="VH24" s="61"/>
      <c r="VI24" s="61"/>
      <c r="VJ24" s="61"/>
      <c r="VK24" s="61"/>
      <c r="VL24" s="61"/>
      <c r="VM24" s="61"/>
      <c r="VN24" s="61"/>
      <c r="VO24" s="61"/>
      <c r="VP24" s="61"/>
      <c r="VQ24" s="61"/>
      <c r="VR24" s="61"/>
      <c r="VS24" s="61"/>
      <c r="VT24" s="61"/>
      <c r="VU24" s="61"/>
      <c r="VV24" s="61"/>
      <c r="VW24" s="61"/>
      <c r="VX24" s="61"/>
      <c r="VY24" s="61"/>
      <c r="VZ24" s="61"/>
      <c r="WA24" s="61"/>
      <c r="WB24" s="61"/>
      <c r="WC24" s="61"/>
      <c r="WD24" s="61"/>
      <c r="WE24" s="61"/>
      <c r="WF24" s="61"/>
      <c r="WG24" s="61"/>
      <c r="WH24" s="61"/>
      <c r="WI24" s="61"/>
      <c r="WJ24" s="61"/>
      <c r="WK24" s="61"/>
      <c r="WL24" s="61"/>
      <c r="WM24" s="61"/>
      <c r="WN24" s="61"/>
      <c r="WO24" s="61"/>
      <c r="WP24" s="61"/>
      <c r="WQ24" s="61"/>
      <c r="WR24" s="61"/>
      <c r="WS24" s="61"/>
      <c r="WT24" s="61"/>
      <c r="WU24" s="61"/>
      <c r="WV24" s="61"/>
      <c r="WW24" s="61"/>
      <c r="WX24" s="61"/>
      <c r="WY24" s="61"/>
      <c r="WZ24" s="61"/>
      <c r="XA24" s="61"/>
      <c r="XB24" s="61"/>
      <c r="XC24" s="61"/>
      <c r="XD24" s="61"/>
      <c r="XE24" s="61"/>
      <c r="XF24" s="61"/>
      <c r="XG24" s="61"/>
      <c r="XH24" s="61"/>
      <c r="XI24" s="61"/>
      <c r="XJ24" s="61"/>
      <c r="XK24" s="61"/>
      <c r="XL24" s="61"/>
      <c r="XM24" s="61"/>
      <c r="XN24" s="61"/>
      <c r="XO24" s="61"/>
      <c r="XP24" s="61"/>
      <c r="XQ24" s="61"/>
      <c r="XR24" s="61"/>
      <c r="XS24" s="61"/>
      <c r="XT24" s="61"/>
      <c r="XU24" s="61"/>
      <c r="XV24" s="61"/>
      <c r="XW24" s="61"/>
      <c r="XX24" s="61"/>
      <c r="XY24" s="61"/>
      <c r="XZ24" s="61"/>
      <c r="YA24" s="61"/>
      <c r="YB24" s="61"/>
      <c r="YC24" s="61"/>
      <c r="YD24" s="61"/>
      <c r="YE24" s="61"/>
      <c r="YF24" s="61"/>
      <c r="YG24" s="61"/>
      <c r="YH24" s="61"/>
      <c r="YI24" s="61"/>
      <c r="YJ24" s="61"/>
      <c r="YK24" s="61"/>
      <c r="YL24" s="61"/>
      <c r="YM24" s="61"/>
      <c r="YN24" s="61"/>
      <c r="YO24" s="61"/>
      <c r="YP24" s="61"/>
      <c r="YQ24" s="61"/>
      <c r="YR24" s="61"/>
      <c r="YS24" s="61"/>
      <c r="YT24" s="61"/>
      <c r="YU24" s="61"/>
      <c r="YV24" s="61"/>
      <c r="YW24" s="61"/>
      <c r="YX24" s="61"/>
      <c r="YY24" s="61"/>
      <c r="YZ24" s="61"/>
      <c r="ZA24" s="61"/>
      <c r="ZB24" s="61"/>
      <c r="ZC24" s="61"/>
      <c r="ZD24" s="61"/>
      <c r="ZE24" s="61"/>
      <c r="ZF24" s="61"/>
      <c r="ZG24" s="61"/>
      <c r="ZH24" s="61"/>
      <c r="ZI24" s="61"/>
      <c r="ZJ24" s="61"/>
      <c r="ZK24" s="61"/>
      <c r="ZL24" s="61"/>
      <c r="ZM24" s="61"/>
      <c r="ZN24" s="61"/>
      <c r="ZO24" s="61"/>
      <c r="ZP24" s="61"/>
      <c r="ZQ24" s="61"/>
      <c r="ZR24" s="61"/>
      <c r="ZS24" s="61"/>
      <c r="ZT24" s="61"/>
      <c r="ZU24" s="61"/>
      <c r="ZV24" s="61"/>
      <c r="ZW24" s="61"/>
    </row>
    <row r="25" spans="1:699" s="73" customFormat="1" ht="234" customHeight="1">
      <c r="A25" s="81">
        <v>16</v>
      </c>
      <c r="B25" s="81">
        <v>14</v>
      </c>
      <c r="C25" s="81" t="s">
        <v>23</v>
      </c>
      <c r="D25" s="42" t="s">
        <v>103</v>
      </c>
      <c r="E25" s="82" t="s">
        <v>104</v>
      </c>
      <c r="F25" s="133" t="s">
        <v>41</v>
      </c>
      <c r="G25" s="134">
        <v>44501</v>
      </c>
      <c r="H25" s="134">
        <v>45473</v>
      </c>
      <c r="I25" s="252">
        <v>69000</v>
      </c>
      <c r="J25" s="252">
        <v>34000</v>
      </c>
      <c r="K25" s="252">
        <v>1330</v>
      </c>
      <c r="L25" s="133" t="s">
        <v>34</v>
      </c>
      <c r="M25" s="133" t="s">
        <v>35</v>
      </c>
      <c r="N25" s="133" t="s">
        <v>72</v>
      </c>
      <c r="O25" s="133" t="s">
        <v>105</v>
      </c>
      <c r="P25" s="53" t="s">
        <v>237</v>
      </c>
      <c r="Q25" s="25">
        <v>1</v>
      </c>
      <c r="R25" s="25">
        <v>3</v>
      </c>
      <c r="S25" s="25">
        <v>3</v>
      </c>
      <c r="T25" s="25">
        <v>3</v>
      </c>
      <c r="U25" s="25">
        <v>0</v>
      </c>
      <c r="V25" s="11">
        <f t="shared" si="2"/>
        <v>10</v>
      </c>
      <c r="W25" s="11">
        <f t="shared" si="3"/>
        <v>2</v>
      </c>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40"/>
      <c r="VB25" s="40"/>
      <c r="VC25" s="40"/>
      <c r="VD25" s="40"/>
      <c r="VE25" s="40"/>
      <c r="VF25" s="40"/>
      <c r="VG25" s="40"/>
      <c r="VH25" s="40"/>
      <c r="VI25" s="40"/>
      <c r="VJ25" s="40"/>
      <c r="VK25" s="40"/>
      <c r="VL25" s="40"/>
      <c r="VM25" s="40"/>
      <c r="VN25" s="40"/>
      <c r="VO25" s="40"/>
      <c r="VP25" s="40"/>
      <c r="VQ25" s="40"/>
      <c r="VR25" s="40"/>
      <c r="VS25" s="40"/>
      <c r="VT25" s="40"/>
      <c r="VU25" s="40"/>
      <c r="VV25" s="40"/>
      <c r="VW25" s="40"/>
      <c r="VX25" s="40"/>
      <c r="VY25" s="40"/>
      <c r="VZ25" s="40"/>
      <c r="WA25" s="40"/>
      <c r="WB25" s="40"/>
      <c r="WC25" s="40"/>
      <c r="WD25" s="40"/>
      <c r="WE25" s="40"/>
      <c r="WF25" s="40"/>
      <c r="WG25" s="40"/>
      <c r="WH25" s="40"/>
      <c r="WI25" s="40"/>
      <c r="WJ25" s="40"/>
      <c r="WK25" s="40"/>
      <c r="WL25" s="40"/>
      <c r="WM25" s="40"/>
      <c r="WN25" s="40"/>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row>
    <row r="26" spans="1:699" s="12" customFormat="1" ht="197.25" customHeight="1">
      <c r="A26" s="29">
        <v>17</v>
      </c>
      <c r="B26" s="29">
        <v>14</v>
      </c>
      <c r="C26" s="29" t="s">
        <v>23</v>
      </c>
      <c r="D26" s="30" t="s">
        <v>106</v>
      </c>
      <c r="E26" s="31" t="s">
        <v>107</v>
      </c>
      <c r="F26" s="88" t="s">
        <v>26</v>
      </c>
      <c r="G26" s="89">
        <v>43952.333333333336</v>
      </c>
      <c r="H26" s="90">
        <v>45107</v>
      </c>
      <c r="I26" s="91">
        <v>500000</v>
      </c>
      <c r="J26" s="92">
        <v>500000</v>
      </c>
      <c r="K26" s="92">
        <v>500000</v>
      </c>
      <c r="L26" s="88"/>
      <c r="M26" s="88" t="s">
        <v>57</v>
      </c>
      <c r="N26" s="88" t="s">
        <v>65</v>
      </c>
      <c r="O26" s="88" t="s">
        <v>85</v>
      </c>
      <c r="P26" s="93" t="s">
        <v>108</v>
      </c>
      <c r="Q26" s="25">
        <v>5</v>
      </c>
      <c r="R26" s="25">
        <v>3</v>
      </c>
      <c r="S26" s="25">
        <v>1</v>
      </c>
      <c r="T26" s="25">
        <v>1</v>
      </c>
      <c r="U26" s="25">
        <v>0</v>
      </c>
      <c r="V26" s="11">
        <f t="shared" si="2"/>
        <v>10</v>
      </c>
      <c r="W26" s="11">
        <f t="shared" si="3"/>
        <v>2</v>
      </c>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row>
    <row r="27" spans="1:699" s="12" customFormat="1" ht="147.75" customHeight="1">
      <c r="A27" s="81">
        <v>18</v>
      </c>
      <c r="B27" s="81">
        <v>18</v>
      </c>
      <c r="C27" s="81" t="s">
        <v>23</v>
      </c>
      <c r="D27" s="42" t="s">
        <v>109</v>
      </c>
      <c r="E27" s="82" t="s">
        <v>110</v>
      </c>
      <c r="F27" s="133" t="s">
        <v>41</v>
      </c>
      <c r="G27" s="134">
        <v>44743</v>
      </c>
      <c r="H27" s="298">
        <v>44866</v>
      </c>
      <c r="I27" s="135">
        <v>50000</v>
      </c>
      <c r="J27" s="299">
        <v>0</v>
      </c>
      <c r="K27" s="299">
        <v>0</v>
      </c>
      <c r="L27" s="133"/>
      <c r="M27" s="133" t="s">
        <v>80</v>
      </c>
      <c r="N27" s="133" t="s">
        <v>65</v>
      </c>
      <c r="O27" s="133" t="s">
        <v>111</v>
      </c>
      <c r="P27" s="300" t="s">
        <v>112</v>
      </c>
      <c r="Q27" s="25">
        <v>3</v>
      </c>
      <c r="R27" s="25">
        <v>5</v>
      </c>
      <c r="S27" s="25">
        <v>0</v>
      </c>
      <c r="T27" s="25">
        <v>1</v>
      </c>
      <c r="U27" s="25">
        <v>0</v>
      </c>
      <c r="V27" s="11">
        <f t="shared" si="2"/>
        <v>9</v>
      </c>
      <c r="W27" s="11">
        <f t="shared" si="3"/>
        <v>1.8</v>
      </c>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row>
    <row r="28" spans="1:699" s="47" customFormat="1" ht="264.75" customHeight="1">
      <c r="A28" s="63">
        <v>19</v>
      </c>
      <c r="B28" s="63">
        <v>18</v>
      </c>
      <c r="C28" s="63" t="s">
        <v>23</v>
      </c>
      <c r="D28" s="30" t="s">
        <v>113</v>
      </c>
      <c r="E28" s="31" t="s">
        <v>114</v>
      </c>
      <c r="F28" s="88" t="s">
        <v>26</v>
      </c>
      <c r="G28" s="89">
        <v>43619.333333333336</v>
      </c>
      <c r="H28" s="89">
        <v>45078</v>
      </c>
      <c r="I28" s="277">
        <v>500000</v>
      </c>
      <c r="J28" s="91">
        <v>500000</v>
      </c>
      <c r="K28" s="301">
        <v>224200</v>
      </c>
      <c r="L28" s="88" t="s">
        <v>88</v>
      </c>
      <c r="M28" s="88" t="s">
        <v>28</v>
      </c>
      <c r="N28" s="88" t="s">
        <v>36</v>
      </c>
      <c r="O28" s="88" t="s">
        <v>115</v>
      </c>
      <c r="P28" s="302" t="s">
        <v>116</v>
      </c>
      <c r="Q28" s="25">
        <v>3</v>
      </c>
      <c r="R28" s="24">
        <v>0</v>
      </c>
      <c r="S28" s="25">
        <v>0</v>
      </c>
      <c r="T28" s="25">
        <v>5</v>
      </c>
      <c r="U28" s="25">
        <v>1</v>
      </c>
      <c r="V28" s="11">
        <f t="shared" si="2"/>
        <v>9</v>
      </c>
      <c r="W28" s="11">
        <f t="shared" si="3"/>
        <v>1.8</v>
      </c>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row>
    <row r="29" spans="1:699" s="95" customFormat="1" ht="230.25" customHeight="1">
      <c r="A29" s="81">
        <v>20</v>
      </c>
      <c r="B29" s="81">
        <v>20</v>
      </c>
      <c r="C29" s="81" t="s">
        <v>23</v>
      </c>
      <c r="D29" s="42" t="s">
        <v>117</v>
      </c>
      <c r="E29" s="82" t="s">
        <v>118</v>
      </c>
      <c r="F29" s="133" t="s">
        <v>50</v>
      </c>
      <c r="G29" s="134">
        <v>43891.333333333336</v>
      </c>
      <c r="H29" s="134">
        <v>45107.708333333336</v>
      </c>
      <c r="I29" s="303">
        <v>10000</v>
      </c>
      <c r="J29" s="303">
        <v>10000</v>
      </c>
      <c r="K29" s="303">
        <v>0</v>
      </c>
      <c r="L29" s="133" t="s">
        <v>88</v>
      </c>
      <c r="M29" s="133" t="s">
        <v>28</v>
      </c>
      <c r="N29" s="133" t="s">
        <v>36</v>
      </c>
      <c r="O29" s="133" t="s">
        <v>119</v>
      </c>
      <c r="P29" s="304" t="s">
        <v>120</v>
      </c>
      <c r="Q29" s="25">
        <v>1</v>
      </c>
      <c r="R29" s="25">
        <v>0</v>
      </c>
      <c r="S29" s="25">
        <v>1</v>
      </c>
      <c r="T29" s="25">
        <v>3</v>
      </c>
      <c r="U29" s="25">
        <v>3</v>
      </c>
      <c r="V29" s="11">
        <f t="shared" si="0"/>
        <v>8</v>
      </c>
      <c r="W29" s="11">
        <f t="shared" si="1"/>
        <v>1.6</v>
      </c>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c r="IW29" s="61"/>
      <c r="IX29" s="61"/>
      <c r="IY29" s="61"/>
      <c r="IZ29" s="61"/>
      <c r="JA29" s="61"/>
      <c r="JB29" s="61"/>
      <c r="JC29" s="61"/>
      <c r="JD29" s="61"/>
      <c r="JE29" s="61"/>
      <c r="JF29" s="61"/>
      <c r="JG29" s="61"/>
      <c r="JH29" s="61"/>
      <c r="JI29" s="61"/>
      <c r="JJ29" s="61"/>
      <c r="JK29" s="61"/>
      <c r="JL29" s="61"/>
      <c r="JM29" s="61"/>
      <c r="JN29" s="61"/>
      <c r="JO29" s="61"/>
      <c r="JP29" s="61"/>
      <c r="JQ29" s="61"/>
      <c r="JR29" s="61"/>
      <c r="JS29" s="61"/>
      <c r="JT29" s="61"/>
      <c r="JU29" s="61"/>
      <c r="JV29" s="61"/>
      <c r="JW29" s="61"/>
      <c r="JX29" s="61"/>
      <c r="JY29" s="61"/>
      <c r="JZ29" s="61"/>
      <c r="KA29" s="61"/>
      <c r="KB29" s="61"/>
      <c r="KC29" s="61"/>
      <c r="KD29" s="61"/>
      <c r="KE29" s="61"/>
      <c r="KF29" s="61"/>
      <c r="KG29" s="61"/>
      <c r="KH29" s="61"/>
      <c r="KI29" s="61"/>
      <c r="KJ29" s="61"/>
      <c r="KK29" s="61"/>
      <c r="KL29" s="61"/>
      <c r="KM29" s="61"/>
      <c r="KN29" s="61"/>
      <c r="KO29" s="61"/>
      <c r="KP29" s="61"/>
      <c r="KQ29" s="61"/>
      <c r="KR29" s="61"/>
      <c r="KS29" s="61"/>
      <c r="KT29" s="61"/>
      <c r="KU29" s="61"/>
      <c r="KV29" s="61"/>
      <c r="KW29" s="61"/>
      <c r="KX29" s="61"/>
      <c r="KY29" s="61"/>
      <c r="KZ29" s="61"/>
      <c r="LA29" s="61"/>
      <c r="LB29" s="61"/>
      <c r="LC29" s="61"/>
      <c r="LD29" s="61"/>
      <c r="LE29" s="61"/>
      <c r="LF29" s="61"/>
      <c r="LG29" s="61"/>
      <c r="LH29" s="61"/>
      <c r="LI29" s="61"/>
      <c r="LJ29" s="61"/>
      <c r="LK29" s="61"/>
      <c r="LL29" s="61"/>
      <c r="LM29" s="61"/>
      <c r="LN29" s="61"/>
      <c r="LO29" s="61"/>
      <c r="LP29" s="61"/>
      <c r="LQ29" s="61"/>
      <c r="LR29" s="61"/>
      <c r="LS29" s="61"/>
      <c r="LT29" s="61"/>
      <c r="LU29" s="61"/>
      <c r="LV29" s="61"/>
      <c r="LW29" s="61"/>
      <c r="LX29" s="61"/>
      <c r="LY29" s="61"/>
      <c r="LZ29" s="61"/>
      <c r="MA29" s="61"/>
      <c r="MB29" s="61"/>
      <c r="MC29" s="61"/>
      <c r="MD29" s="61"/>
      <c r="ME29" s="61"/>
      <c r="MF29" s="61"/>
      <c r="MG29" s="61"/>
      <c r="MH29" s="61"/>
      <c r="MI29" s="61"/>
      <c r="MJ29" s="61"/>
      <c r="MK29" s="61"/>
      <c r="ML29" s="61"/>
      <c r="MM29" s="61"/>
      <c r="MN29" s="61"/>
      <c r="MO29" s="61"/>
      <c r="MP29" s="61"/>
      <c r="MQ29" s="61"/>
      <c r="MR29" s="61"/>
      <c r="MS29" s="61"/>
      <c r="MT29" s="61"/>
      <c r="MU29" s="61"/>
      <c r="MV29" s="61"/>
      <c r="MW29" s="61"/>
      <c r="MX29" s="61"/>
      <c r="MY29" s="61"/>
      <c r="MZ29" s="61"/>
      <c r="NA29" s="61"/>
      <c r="NB29" s="61"/>
      <c r="NC29" s="61"/>
      <c r="ND29" s="61"/>
      <c r="NE29" s="61"/>
      <c r="NF29" s="61"/>
      <c r="NG29" s="61"/>
      <c r="NH29" s="61"/>
      <c r="NI29" s="61"/>
      <c r="NJ29" s="61"/>
      <c r="NK29" s="61"/>
      <c r="NL29" s="61"/>
      <c r="NM29" s="61"/>
      <c r="NN29" s="61"/>
      <c r="NO29" s="61"/>
      <c r="NP29" s="61"/>
      <c r="NQ29" s="61"/>
      <c r="NR29" s="61"/>
      <c r="NS29" s="61"/>
      <c r="NT29" s="61"/>
      <c r="NU29" s="61"/>
      <c r="NV29" s="61"/>
      <c r="NW29" s="61"/>
      <c r="NX29" s="61"/>
      <c r="NY29" s="61"/>
      <c r="NZ29" s="61"/>
      <c r="OA29" s="61"/>
      <c r="OB29" s="61"/>
      <c r="OC29" s="61"/>
      <c r="OD29" s="61"/>
      <c r="OE29" s="61"/>
      <c r="OF29" s="61"/>
      <c r="OG29" s="61"/>
      <c r="OH29" s="61"/>
      <c r="OI29" s="61"/>
      <c r="OJ29" s="61"/>
      <c r="OK29" s="61"/>
      <c r="OL29" s="61"/>
      <c r="OM29" s="61"/>
      <c r="ON29" s="61"/>
      <c r="OO29" s="61"/>
      <c r="OP29" s="61"/>
      <c r="OQ29" s="61"/>
      <c r="OR29" s="61"/>
      <c r="OS29" s="61"/>
      <c r="OT29" s="61"/>
      <c r="OU29" s="61"/>
      <c r="OV29" s="61"/>
      <c r="OW29" s="61"/>
      <c r="OX29" s="61"/>
      <c r="OY29" s="61"/>
      <c r="OZ29" s="61"/>
      <c r="PA29" s="61"/>
      <c r="PB29" s="61"/>
      <c r="PC29" s="61"/>
      <c r="PD29" s="61"/>
      <c r="PE29" s="61"/>
      <c r="PF29" s="61"/>
      <c r="PG29" s="61"/>
      <c r="PH29" s="61"/>
      <c r="PI29" s="61"/>
      <c r="PJ29" s="61"/>
      <c r="PK29" s="61"/>
      <c r="PL29" s="61"/>
      <c r="PM29" s="61"/>
      <c r="PN29" s="61"/>
      <c r="PO29" s="61"/>
      <c r="PP29" s="61"/>
      <c r="PQ29" s="61"/>
      <c r="PR29" s="61"/>
      <c r="PS29" s="61"/>
      <c r="PT29" s="61"/>
      <c r="PU29" s="61"/>
      <c r="PV29" s="61"/>
      <c r="PW29" s="61"/>
      <c r="PX29" s="61"/>
      <c r="PY29" s="61"/>
      <c r="PZ29" s="61"/>
      <c r="QA29" s="61"/>
      <c r="QB29" s="61"/>
      <c r="QC29" s="61"/>
      <c r="QD29" s="61"/>
      <c r="QE29" s="61"/>
      <c r="QF29" s="61"/>
      <c r="QG29" s="61"/>
      <c r="QH29" s="61"/>
      <c r="QI29" s="61"/>
      <c r="QJ29" s="61"/>
      <c r="QK29" s="61"/>
      <c r="QL29" s="61"/>
      <c r="QM29" s="61"/>
      <c r="QN29" s="61"/>
      <c r="QO29" s="61"/>
      <c r="QP29" s="61"/>
      <c r="QQ29" s="61"/>
      <c r="QR29" s="61"/>
      <c r="QS29" s="61"/>
      <c r="QT29" s="61"/>
      <c r="QU29" s="61"/>
      <c r="QV29" s="61"/>
      <c r="QW29" s="61"/>
      <c r="QX29" s="61"/>
      <c r="QY29" s="61"/>
      <c r="QZ29" s="61"/>
      <c r="RA29" s="61"/>
      <c r="RB29" s="61"/>
      <c r="RC29" s="61"/>
      <c r="RD29" s="61"/>
      <c r="RE29" s="61"/>
      <c r="RF29" s="61"/>
      <c r="RG29" s="61"/>
      <c r="RH29" s="61"/>
      <c r="RI29" s="61"/>
      <c r="RJ29" s="61"/>
      <c r="RK29" s="61"/>
      <c r="RL29" s="61"/>
      <c r="RM29" s="61"/>
      <c r="RN29" s="61"/>
      <c r="RO29" s="61"/>
      <c r="RP29" s="61"/>
      <c r="RQ29" s="61"/>
      <c r="RR29" s="61"/>
      <c r="RS29" s="61"/>
      <c r="RT29" s="61"/>
      <c r="RU29" s="61"/>
      <c r="RV29" s="61"/>
      <c r="RW29" s="61"/>
      <c r="RX29" s="61"/>
      <c r="RY29" s="61"/>
      <c r="RZ29" s="61"/>
      <c r="SA29" s="61"/>
      <c r="SB29" s="61"/>
      <c r="SC29" s="61"/>
      <c r="SD29" s="61"/>
      <c r="SE29" s="61"/>
      <c r="SF29" s="61"/>
      <c r="SG29" s="61"/>
      <c r="SH29" s="61"/>
      <c r="SI29" s="61"/>
      <c r="SJ29" s="61"/>
      <c r="SK29" s="61"/>
      <c r="SL29" s="61"/>
      <c r="SM29" s="61"/>
      <c r="SN29" s="61"/>
      <c r="SO29" s="61"/>
      <c r="SP29" s="61"/>
      <c r="SQ29" s="61"/>
      <c r="SR29" s="61"/>
      <c r="SS29" s="61"/>
      <c r="ST29" s="61"/>
      <c r="SU29" s="61"/>
      <c r="SV29" s="61"/>
      <c r="SW29" s="61"/>
      <c r="SX29" s="61"/>
      <c r="SY29" s="61"/>
      <c r="SZ29" s="61"/>
      <c r="TA29" s="61"/>
      <c r="TB29" s="61"/>
      <c r="TC29" s="61"/>
      <c r="TD29" s="61"/>
      <c r="TE29" s="61"/>
      <c r="TF29" s="61"/>
      <c r="TG29" s="61"/>
      <c r="TH29" s="61"/>
      <c r="TI29" s="61"/>
      <c r="TJ29" s="61"/>
      <c r="TK29" s="61"/>
      <c r="TL29" s="61"/>
      <c r="TM29" s="61"/>
      <c r="TN29" s="61"/>
      <c r="TO29" s="61"/>
      <c r="TP29" s="61"/>
      <c r="TQ29" s="61"/>
      <c r="TR29" s="61"/>
      <c r="TS29" s="61"/>
      <c r="TT29" s="61"/>
      <c r="TU29" s="61"/>
      <c r="TV29" s="61"/>
      <c r="TW29" s="61"/>
      <c r="TX29" s="61"/>
      <c r="TY29" s="61"/>
      <c r="TZ29" s="61"/>
      <c r="UA29" s="61"/>
      <c r="UB29" s="61"/>
      <c r="UC29" s="61"/>
      <c r="UD29" s="61"/>
      <c r="UE29" s="61"/>
      <c r="UF29" s="61"/>
      <c r="UG29" s="61"/>
      <c r="UH29" s="61"/>
      <c r="UI29" s="61"/>
      <c r="UJ29" s="61"/>
      <c r="UK29" s="61"/>
      <c r="UL29" s="61"/>
      <c r="UM29" s="61"/>
      <c r="UN29" s="61"/>
      <c r="UO29" s="61"/>
      <c r="UP29" s="61"/>
      <c r="UQ29" s="61"/>
      <c r="UR29" s="61"/>
      <c r="US29" s="61"/>
      <c r="UT29" s="61"/>
      <c r="UU29" s="61"/>
      <c r="UV29" s="61"/>
      <c r="UW29" s="61"/>
      <c r="UX29" s="61"/>
      <c r="UY29" s="61"/>
      <c r="UZ29" s="61"/>
      <c r="VA29" s="61"/>
      <c r="VB29" s="61"/>
      <c r="VC29" s="61"/>
      <c r="VD29" s="61"/>
      <c r="VE29" s="61"/>
      <c r="VF29" s="61"/>
      <c r="VG29" s="61"/>
      <c r="VH29" s="61"/>
      <c r="VI29" s="61"/>
      <c r="VJ29" s="61"/>
      <c r="VK29" s="61"/>
      <c r="VL29" s="61"/>
      <c r="VM29" s="61"/>
      <c r="VN29" s="61"/>
      <c r="VO29" s="61"/>
      <c r="VP29" s="61"/>
      <c r="VQ29" s="61"/>
      <c r="VR29" s="61"/>
      <c r="VS29" s="61"/>
      <c r="VT29" s="61"/>
      <c r="VU29" s="61"/>
      <c r="VV29" s="61"/>
      <c r="VW29" s="61"/>
      <c r="VX29" s="61"/>
      <c r="VY29" s="61"/>
      <c r="VZ29" s="61"/>
      <c r="WA29" s="61"/>
      <c r="WB29" s="61"/>
      <c r="WC29" s="61"/>
      <c r="WD29" s="61"/>
      <c r="WE29" s="61"/>
      <c r="WF29" s="61"/>
      <c r="WG29" s="61"/>
      <c r="WH29" s="61"/>
      <c r="WI29" s="61"/>
      <c r="WJ29" s="61"/>
      <c r="WK29" s="61"/>
      <c r="WL29" s="61"/>
      <c r="WM29" s="61"/>
      <c r="WN29" s="61"/>
      <c r="WO29" s="61"/>
      <c r="WP29" s="61"/>
      <c r="WQ29" s="61"/>
      <c r="WR29" s="61"/>
      <c r="WS29" s="61"/>
      <c r="WT29" s="61"/>
      <c r="WU29" s="61"/>
      <c r="WV29" s="61"/>
      <c r="WW29" s="61"/>
      <c r="WX29" s="61"/>
      <c r="WY29" s="61"/>
      <c r="WZ29" s="61"/>
      <c r="XA29" s="61"/>
      <c r="XB29" s="61"/>
      <c r="XC29" s="61"/>
      <c r="XD29" s="61"/>
      <c r="XE29" s="61"/>
      <c r="XF29" s="61"/>
      <c r="XG29" s="61"/>
      <c r="XH29" s="61"/>
      <c r="XI29" s="61"/>
      <c r="XJ29" s="61"/>
      <c r="XK29" s="61"/>
      <c r="XL29" s="61"/>
      <c r="XM29" s="61"/>
      <c r="XN29" s="61"/>
      <c r="XO29" s="61"/>
      <c r="XP29" s="61"/>
      <c r="XQ29" s="61"/>
      <c r="XR29" s="61"/>
      <c r="XS29" s="61"/>
      <c r="XT29" s="61"/>
      <c r="XU29" s="61"/>
      <c r="XV29" s="61"/>
      <c r="XW29" s="61"/>
      <c r="XX29" s="61"/>
      <c r="XY29" s="61"/>
      <c r="XZ29" s="61"/>
      <c r="YA29" s="61"/>
      <c r="YB29" s="61"/>
      <c r="YC29" s="61"/>
      <c r="YD29" s="61"/>
      <c r="YE29" s="61"/>
      <c r="YF29" s="61"/>
      <c r="YG29" s="61"/>
      <c r="YH29" s="61"/>
      <c r="YI29" s="61"/>
      <c r="YJ29" s="61"/>
      <c r="YK29" s="61"/>
      <c r="YL29" s="61"/>
      <c r="YM29" s="61"/>
      <c r="YN29" s="61"/>
      <c r="YO29" s="61"/>
      <c r="YP29" s="61"/>
      <c r="YQ29" s="61"/>
      <c r="YR29" s="61"/>
      <c r="YS29" s="61"/>
      <c r="YT29" s="61"/>
      <c r="YU29" s="61"/>
      <c r="YV29" s="61"/>
      <c r="YW29" s="61"/>
      <c r="YX29" s="61"/>
      <c r="YY29" s="61"/>
      <c r="YZ29" s="61"/>
      <c r="ZA29" s="61"/>
      <c r="ZB29" s="61"/>
      <c r="ZC29" s="61"/>
      <c r="ZD29" s="61"/>
      <c r="ZE29" s="61"/>
      <c r="ZF29" s="61"/>
      <c r="ZG29" s="61"/>
      <c r="ZH29" s="61"/>
      <c r="ZI29" s="61"/>
      <c r="ZJ29" s="61"/>
      <c r="ZK29" s="61"/>
      <c r="ZL29" s="61"/>
      <c r="ZM29" s="61"/>
      <c r="ZN29" s="61"/>
      <c r="ZO29" s="61"/>
      <c r="ZP29" s="61"/>
      <c r="ZQ29" s="61"/>
      <c r="ZR29" s="61"/>
      <c r="ZS29" s="61"/>
      <c r="ZT29" s="61"/>
      <c r="ZU29" s="61"/>
      <c r="ZV29" s="61"/>
      <c r="ZW29" s="61"/>
    </row>
    <row r="30" spans="1:698" s="12" customFormat="1" ht="267" customHeight="1">
      <c r="A30" s="29">
        <v>21</v>
      </c>
      <c r="B30" s="96">
        <v>20</v>
      </c>
      <c r="C30" s="96" t="s">
        <v>121</v>
      </c>
      <c r="D30" s="97" t="s">
        <v>122</v>
      </c>
      <c r="E30" s="98" t="s">
        <v>123</v>
      </c>
      <c r="F30" s="99" t="s">
        <v>26</v>
      </c>
      <c r="G30" s="100">
        <v>44743</v>
      </c>
      <c r="H30" s="100">
        <v>45107</v>
      </c>
      <c r="I30" s="92">
        <v>250000</v>
      </c>
      <c r="J30" s="92">
        <v>0</v>
      </c>
      <c r="K30" s="88">
        <v>0</v>
      </c>
      <c r="L30" s="88" t="s">
        <v>124</v>
      </c>
      <c r="M30" s="88" t="s">
        <v>28</v>
      </c>
      <c r="N30" s="88" t="s">
        <v>52</v>
      </c>
      <c r="O30" s="88" t="s">
        <v>125</v>
      </c>
      <c r="P30" s="35" t="s">
        <v>126</v>
      </c>
      <c r="Q30" s="25">
        <v>0</v>
      </c>
      <c r="R30" s="25">
        <v>0</v>
      </c>
      <c r="S30" s="25">
        <v>3</v>
      </c>
      <c r="T30" s="25">
        <v>5</v>
      </c>
      <c r="U30" s="25">
        <v>0</v>
      </c>
      <c r="V30" s="11">
        <f>SUM(Q30:U30)</f>
        <v>8</v>
      </c>
      <c r="W30" s="11">
        <f>AVERAGE(Q30:U30)</f>
        <v>1.6</v>
      </c>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row>
    <row r="31" spans="1:23" ht="324" customHeight="1">
      <c r="A31" s="81">
        <v>22</v>
      </c>
      <c r="B31" s="81">
        <v>20</v>
      </c>
      <c r="C31" s="81" t="s">
        <v>121</v>
      </c>
      <c r="D31" s="42" t="s">
        <v>127</v>
      </c>
      <c r="E31" s="82" t="s">
        <v>128</v>
      </c>
      <c r="F31" s="44" t="s">
        <v>26</v>
      </c>
      <c r="G31" s="45">
        <v>43970.333333333336</v>
      </c>
      <c r="H31" s="45">
        <v>44957</v>
      </c>
      <c r="I31" s="264">
        <v>1070000</v>
      </c>
      <c r="J31" s="264">
        <v>1070000</v>
      </c>
      <c r="K31" s="264">
        <v>748040</v>
      </c>
      <c r="L31" s="44" t="s">
        <v>88</v>
      </c>
      <c r="M31" s="44" t="s">
        <v>28</v>
      </c>
      <c r="N31" s="44" t="s">
        <v>52</v>
      </c>
      <c r="O31" s="44" t="s">
        <v>30</v>
      </c>
      <c r="P31" s="83" t="s">
        <v>227</v>
      </c>
      <c r="Q31" s="25">
        <v>3</v>
      </c>
      <c r="R31" s="25">
        <v>5</v>
      </c>
      <c r="S31" s="25">
        <v>0</v>
      </c>
      <c r="T31" s="25">
        <v>0</v>
      </c>
      <c r="U31" s="25">
        <v>0</v>
      </c>
      <c r="V31" s="11">
        <f t="shared" si="0"/>
        <v>8</v>
      </c>
      <c r="W31" s="11">
        <f t="shared" si="1"/>
        <v>1.6</v>
      </c>
    </row>
    <row r="32" spans="1:699" s="47" customFormat="1" ht="300.75" customHeight="1">
      <c r="A32" s="63">
        <v>23</v>
      </c>
      <c r="B32" s="70">
        <v>20</v>
      </c>
      <c r="C32" s="70" t="s">
        <v>23</v>
      </c>
      <c r="D32" s="71" t="s">
        <v>129</v>
      </c>
      <c r="E32" s="72" t="s">
        <v>130</v>
      </c>
      <c r="F32" s="258" t="s">
        <v>41</v>
      </c>
      <c r="G32" s="259">
        <v>44113.333333333336</v>
      </c>
      <c r="H32" s="259">
        <v>45107</v>
      </c>
      <c r="I32" s="305">
        <v>240000</v>
      </c>
      <c r="J32" s="305">
        <v>240000</v>
      </c>
      <c r="K32" s="305">
        <v>196200</v>
      </c>
      <c r="L32" s="258" t="s">
        <v>88</v>
      </c>
      <c r="M32" s="258" t="s">
        <v>28</v>
      </c>
      <c r="N32" s="258" t="s">
        <v>36</v>
      </c>
      <c r="O32" s="258" t="s">
        <v>131</v>
      </c>
      <c r="P32" s="306" t="s">
        <v>132</v>
      </c>
      <c r="Q32" s="10">
        <v>1</v>
      </c>
      <c r="R32" s="10">
        <v>0</v>
      </c>
      <c r="S32" s="10">
        <v>1</v>
      </c>
      <c r="T32" s="10">
        <v>3</v>
      </c>
      <c r="U32" s="10">
        <v>3</v>
      </c>
      <c r="V32" s="101">
        <f t="shared" si="0"/>
        <v>8</v>
      </c>
      <c r="W32" s="101">
        <f t="shared" si="1"/>
        <v>1.6</v>
      </c>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row>
    <row r="33" spans="1:699" s="47" customFormat="1" ht="258.75" customHeight="1">
      <c r="A33" s="9">
        <v>24</v>
      </c>
      <c r="B33" s="9">
        <v>24</v>
      </c>
      <c r="C33" s="9" t="s">
        <v>23</v>
      </c>
      <c r="D33" s="42" t="s">
        <v>133</v>
      </c>
      <c r="E33" s="43" t="s">
        <v>134</v>
      </c>
      <c r="F33" s="77" t="s">
        <v>135</v>
      </c>
      <c r="G33" s="78">
        <v>44743</v>
      </c>
      <c r="H33" s="78">
        <v>45078</v>
      </c>
      <c r="I33" s="79">
        <v>10000</v>
      </c>
      <c r="J33" s="80">
        <v>0</v>
      </c>
      <c r="K33" s="80">
        <v>0</v>
      </c>
      <c r="L33" s="77" t="s">
        <v>136</v>
      </c>
      <c r="M33" s="77" t="s">
        <v>35</v>
      </c>
      <c r="N33" s="77" t="s">
        <v>36</v>
      </c>
      <c r="O33" s="77" t="s">
        <v>82</v>
      </c>
      <c r="P33" s="46" t="s">
        <v>238</v>
      </c>
      <c r="Q33" s="25">
        <v>1</v>
      </c>
      <c r="R33" s="25">
        <v>0</v>
      </c>
      <c r="S33" s="25">
        <v>0</v>
      </c>
      <c r="T33" s="25">
        <v>3</v>
      </c>
      <c r="U33" s="25">
        <v>3</v>
      </c>
      <c r="V33" s="11">
        <f t="shared" si="0"/>
        <v>7</v>
      </c>
      <c r="W33" s="11">
        <f t="shared" si="1"/>
        <v>1.4</v>
      </c>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row>
    <row r="34" spans="1:699" s="12" customFormat="1" ht="250.5" customHeight="1">
      <c r="A34" s="102">
        <v>25</v>
      </c>
      <c r="B34" s="102">
        <v>24</v>
      </c>
      <c r="C34" s="102" t="s">
        <v>23</v>
      </c>
      <c r="D34" s="103" t="s">
        <v>137</v>
      </c>
      <c r="E34" s="94" t="s">
        <v>138</v>
      </c>
      <c r="F34" s="98" t="s">
        <v>41</v>
      </c>
      <c r="G34" s="90">
        <v>44835</v>
      </c>
      <c r="H34" s="90">
        <v>45107</v>
      </c>
      <c r="I34" s="104">
        <v>50000</v>
      </c>
      <c r="J34" s="98">
        <v>0</v>
      </c>
      <c r="K34" s="98">
        <v>0</v>
      </c>
      <c r="L34" s="98" t="s">
        <v>139</v>
      </c>
      <c r="M34" s="98" t="s">
        <v>71</v>
      </c>
      <c r="N34" s="98" t="s">
        <v>140</v>
      </c>
      <c r="O34" s="98" t="s">
        <v>101</v>
      </c>
      <c r="P34" s="94" t="s">
        <v>141</v>
      </c>
      <c r="Q34" s="25">
        <v>1</v>
      </c>
      <c r="R34" s="25">
        <v>3</v>
      </c>
      <c r="S34" s="25">
        <v>3</v>
      </c>
      <c r="T34" s="25">
        <v>0</v>
      </c>
      <c r="U34" s="25">
        <v>0</v>
      </c>
      <c r="V34" s="11">
        <f t="shared" si="0"/>
        <v>7</v>
      </c>
      <c r="W34" s="11">
        <f t="shared" si="1"/>
        <v>1.4</v>
      </c>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row>
    <row r="35" spans="1:699" s="28" customFormat="1" ht="409.5" customHeight="1">
      <c r="A35" s="211">
        <v>26</v>
      </c>
      <c r="B35" s="211">
        <v>24</v>
      </c>
      <c r="C35" s="211" t="s">
        <v>23</v>
      </c>
      <c r="D35" s="213" t="s">
        <v>142</v>
      </c>
      <c r="E35" s="215" t="s">
        <v>247</v>
      </c>
      <c r="F35" s="215" t="s">
        <v>41</v>
      </c>
      <c r="G35" s="307">
        <v>44743</v>
      </c>
      <c r="H35" s="307">
        <v>45107</v>
      </c>
      <c r="I35" s="256" t="s">
        <v>228</v>
      </c>
      <c r="J35" s="308">
        <v>0</v>
      </c>
      <c r="K35" s="308">
        <v>0</v>
      </c>
      <c r="L35" s="207" t="s">
        <v>143</v>
      </c>
      <c r="M35" s="207" t="s">
        <v>71</v>
      </c>
      <c r="N35" s="207" t="s">
        <v>72</v>
      </c>
      <c r="O35" s="207" t="s">
        <v>73</v>
      </c>
      <c r="P35" s="207" t="s">
        <v>246</v>
      </c>
      <c r="Q35" s="152">
        <v>0</v>
      </c>
      <c r="R35" s="152">
        <v>0</v>
      </c>
      <c r="S35" s="152">
        <v>3</v>
      </c>
      <c r="T35" s="152">
        <v>1</v>
      </c>
      <c r="U35" s="152">
        <v>3</v>
      </c>
      <c r="V35" s="154">
        <f t="shared" si="0"/>
        <v>7</v>
      </c>
      <c r="W35" s="154">
        <f t="shared" si="1"/>
        <v>1.4</v>
      </c>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c r="LX35" s="27"/>
      <c r="LY35" s="27"/>
      <c r="LZ35" s="27"/>
      <c r="MA35" s="27"/>
      <c r="MB35" s="27"/>
      <c r="MC35" s="27"/>
      <c r="MD35" s="27"/>
      <c r="ME35" s="27"/>
      <c r="MF35" s="27"/>
      <c r="MG35" s="27"/>
      <c r="MH35" s="27"/>
      <c r="MI35" s="27"/>
      <c r="MJ35" s="27"/>
      <c r="MK35" s="27"/>
      <c r="ML35" s="27"/>
      <c r="MM35" s="27"/>
      <c r="MN35" s="27"/>
      <c r="MO35" s="27"/>
      <c r="MP35" s="27"/>
      <c r="MQ35" s="27"/>
      <c r="MR35" s="27"/>
      <c r="MS35" s="27"/>
      <c r="MT35" s="27"/>
      <c r="MU35" s="27"/>
      <c r="MV35" s="27"/>
      <c r="MW35" s="27"/>
      <c r="MX35" s="27"/>
      <c r="MY35" s="27"/>
      <c r="MZ35" s="27"/>
      <c r="NA35" s="27"/>
      <c r="NB35" s="27"/>
      <c r="NC35" s="27"/>
      <c r="ND35" s="27"/>
      <c r="NE35" s="27"/>
      <c r="NF35" s="27"/>
      <c r="NG35" s="27"/>
      <c r="NH35" s="27"/>
      <c r="NI35" s="27"/>
      <c r="NJ35" s="27"/>
      <c r="NK35" s="27"/>
      <c r="NL35" s="27"/>
      <c r="NM35" s="27"/>
      <c r="NN35" s="27"/>
      <c r="NO35" s="27"/>
      <c r="NP35" s="27"/>
      <c r="NQ35" s="27"/>
      <c r="NR35" s="27"/>
      <c r="NS35" s="27"/>
      <c r="NT35" s="27"/>
      <c r="NU35" s="27"/>
      <c r="NV35" s="27"/>
      <c r="NW35" s="27"/>
      <c r="NX35" s="27"/>
      <c r="NY35" s="27"/>
      <c r="NZ35" s="27"/>
      <c r="OA35" s="27"/>
      <c r="OB35" s="27"/>
      <c r="OC35" s="27"/>
      <c r="OD35" s="27"/>
      <c r="OE35" s="27"/>
      <c r="OF35" s="27"/>
      <c r="OG35" s="27"/>
      <c r="OH35" s="27"/>
      <c r="OI35" s="27"/>
      <c r="OJ35" s="27"/>
      <c r="OK35" s="27"/>
      <c r="OL35" s="27"/>
      <c r="OM35" s="27"/>
      <c r="ON35" s="27"/>
      <c r="OO35" s="27"/>
      <c r="OP35" s="27"/>
      <c r="OQ35" s="27"/>
      <c r="OR35" s="27"/>
      <c r="OS35" s="27"/>
      <c r="OT35" s="27"/>
      <c r="OU35" s="27"/>
      <c r="OV35" s="27"/>
      <c r="OW35" s="27"/>
      <c r="OX35" s="27"/>
      <c r="OY35" s="27"/>
      <c r="OZ35" s="27"/>
      <c r="PA35" s="27"/>
      <c r="PB35" s="27"/>
      <c r="PC35" s="27"/>
      <c r="PD35" s="27"/>
      <c r="PE35" s="27"/>
      <c r="PF35" s="27"/>
      <c r="PG35" s="27"/>
      <c r="PH35" s="27"/>
      <c r="PI35" s="27"/>
      <c r="PJ35" s="27"/>
      <c r="PK35" s="27"/>
      <c r="PL35" s="27"/>
      <c r="PM35" s="27"/>
      <c r="PN35" s="27"/>
      <c r="PO35" s="27"/>
      <c r="PP35" s="27"/>
      <c r="PQ35" s="27"/>
      <c r="PR35" s="27"/>
      <c r="PS35" s="27"/>
      <c r="PT35" s="27"/>
      <c r="PU35" s="27"/>
      <c r="PV35" s="27"/>
      <c r="PW35" s="27"/>
      <c r="PX35" s="27"/>
      <c r="PY35" s="27"/>
      <c r="PZ35" s="27"/>
      <c r="QA35" s="27"/>
      <c r="QB35" s="27"/>
      <c r="QC35" s="27"/>
      <c r="QD35" s="27"/>
      <c r="QE35" s="27"/>
      <c r="QF35" s="27"/>
      <c r="QG35" s="27"/>
      <c r="QH35" s="27"/>
      <c r="QI35" s="27"/>
      <c r="QJ35" s="27"/>
      <c r="QK35" s="27"/>
      <c r="QL35" s="27"/>
      <c r="QM35" s="27"/>
      <c r="QN35" s="27"/>
      <c r="QO35" s="27"/>
      <c r="QP35" s="27"/>
      <c r="QQ35" s="27"/>
      <c r="QR35" s="27"/>
      <c r="QS35" s="27"/>
      <c r="QT35" s="27"/>
      <c r="QU35" s="27"/>
      <c r="QV35" s="27"/>
      <c r="QW35" s="27"/>
      <c r="QX35" s="27"/>
      <c r="QY35" s="27"/>
      <c r="QZ35" s="27"/>
      <c r="RA35" s="27"/>
      <c r="RB35" s="27"/>
      <c r="RC35" s="27"/>
      <c r="RD35" s="27"/>
      <c r="RE35" s="27"/>
      <c r="RF35" s="27"/>
      <c r="RG35" s="27"/>
      <c r="RH35" s="27"/>
      <c r="RI35" s="27"/>
      <c r="RJ35" s="27"/>
      <c r="RK35" s="27"/>
      <c r="RL35" s="27"/>
      <c r="RM35" s="27"/>
      <c r="RN35" s="27"/>
      <c r="RO35" s="27"/>
      <c r="RP35" s="27"/>
      <c r="RQ35" s="27"/>
      <c r="RR35" s="27"/>
      <c r="RS35" s="27"/>
      <c r="RT35" s="27"/>
      <c r="RU35" s="27"/>
      <c r="RV35" s="27"/>
      <c r="RW35" s="27"/>
      <c r="RX35" s="27"/>
      <c r="RY35" s="27"/>
      <c r="RZ35" s="27"/>
      <c r="SA35" s="27"/>
      <c r="SB35" s="27"/>
      <c r="SC35" s="27"/>
      <c r="SD35" s="27"/>
      <c r="SE35" s="27"/>
      <c r="SF35" s="27"/>
      <c r="SG35" s="27"/>
      <c r="SH35" s="27"/>
      <c r="SI35" s="27"/>
      <c r="SJ35" s="27"/>
      <c r="SK35" s="27"/>
      <c r="SL35" s="27"/>
      <c r="SM35" s="27"/>
      <c r="SN35" s="27"/>
      <c r="SO35" s="27"/>
      <c r="SP35" s="27"/>
      <c r="SQ35" s="27"/>
      <c r="SR35" s="27"/>
      <c r="SS35" s="27"/>
      <c r="ST35" s="27"/>
      <c r="SU35" s="27"/>
      <c r="SV35" s="27"/>
      <c r="SW35" s="27"/>
      <c r="SX35" s="27"/>
      <c r="SY35" s="27"/>
      <c r="SZ35" s="27"/>
      <c r="TA35" s="27"/>
      <c r="TB35" s="27"/>
      <c r="TC35" s="27"/>
      <c r="TD35" s="27"/>
      <c r="TE35" s="27"/>
      <c r="TF35" s="27"/>
      <c r="TG35" s="27"/>
      <c r="TH35" s="27"/>
      <c r="TI35" s="27"/>
      <c r="TJ35" s="27"/>
      <c r="TK35" s="27"/>
      <c r="TL35" s="27"/>
      <c r="TM35" s="27"/>
      <c r="TN35" s="27"/>
      <c r="TO35" s="27"/>
      <c r="TP35" s="27"/>
      <c r="TQ35" s="27"/>
      <c r="TR35" s="27"/>
      <c r="TS35" s="27"/>
      <c r="TT35" s="27"/>
      <c r="TU35" s="27"/>
      <c r="TV35" s="27"/>
      <c r="TW35" s="27"/>
      <c r="TX35" s="27"/>
      <c r="TY35" s="27"/>
      <c r="TZ35" s="27"/>
      <c r="UA35" s="27"/>
      <c r="UB35" s="27"/>
      <c r="UC35" s="27"/>
      <c r="UD35" s="27"/>
      <c r="UE35" s="27"/>
      <c r="UF35" s="27"/>
      <c r="UG35" s="27"/>
      <c r="UH35" s="27"/>
      <c r="UI35" s="27"/>
      <c r="UJ35" s="27"/>
      <c r="UK35" s="27"/>
      <c r="UL35" s="27"/>
      <c r="UM35" s="27"/>
      <c r="UN35" s="27"/>
      <c r="UO35" s="27"/>
      <c r="UP35" s="27"/>
      <c r="UQ35" s="27"/>
      <c r="UR35" s="27"/>
      <c r="US35" s="27"/>
      <c r="UT35" s="27"/>
      <c r="UU35" s="27"/>
      <c r="UV35" s="27"/>
      <c r="UW35" s="27"/>
      <c r="UX35" s="27"/>
      <c r="UY35" s="27"/>
      <c r="UZ35" s="27"/>
      <c r="VA35" s="27"/>
      <c r="VB35" s="27"/>
      <c r="VC35" s="27"/>
      <c r="VD35" s="27"/>
      <c r="VE35" s="27"/>
      <c r="VF35" s="27"/>
      <c r="VG35" s="27"/>
      <c r="VH35" s="27"/>
      <c r="VI35" s="27"/>
      <c r="VJ35" s="27"/>
      <c r="VK35" s="27"/>
      <c r="VL35" s="27"/>
      <c r="VM35" s="27"/>
      <c r="VN35" s="27"/>
      <c r="VO35" s="27"/>
      <c r="VP35" s="27"/>
      <c r="VQ35" s="27"/>
      <c r="VR35" s="27"/>
      <c r="VS35" s="27"/>
      <c r="VT35" s="27"/>
      <c r="VU35" s="27"/>
      <c r="VV35" s="27"/>
      <c r="VW35" s="27"/>
      <c r="VX35" s="27"/>
      <c r="VY35" s="27"/>
      <c r="VZ35" s="27"/>
      <c r="WA35" s="27"/>
      <c r="WB35" s="27"/>
      <c r="WC35" s="27"/>
      <c r="WD35" s="27"/>
      <c r="WE35" s="27"/>
      <c r="WF35" s="27"/>
      <c r="WG35" s="27"/>
      <c r="WH35" s="27"/>
      <c r="WI35" s="27"/>
      <c r="WJ35" s="27"/>
      <c r="WK35" s="27"/>
      <c r="WL35" s="27"/>
      <c r="WM35" s="27"/>
      <c r="WN35" s="27"/>
      <c r="WO35" s="27"/>
      <c r="WP35" s="27"/>
      <c r="WQ35" s="27"/>
      <c r="WR35" s="27"/>
      <c r="WS35" s="27"/>
      <c r="WT35" s="27"/>
      <c r="WU35" s="27"/>
      <c r="WV35" s="27"/>
      <c r="WW35" s="27"/>
      <c r="WX35" s="27"/>
      <c r="WY35" s="27"/>
      <c r="WZ35" s="27"/>
      <c r="XA35" s="27"/>
      <c r="XB35" s="27"/>
      <c r="XC35" s="27"/>
      <c r="XD35" s="27"/>
      <c r="XE35" s="27"/>
      <c r="XF35" s="27"/>
      <c r="XG35" s="27"/>
      <c r="XH35" s="27"/>
      <c r="XI35" s="27"/>
      <c r="XJ35" s="27"/>
      <c r="XK35" s="27"/>
      <c r="XL35" s="27"/>
      <c r="XM35" s="27"/>
      <c r="XN35" s="27"/>
      <c r="XO35" s="27"/>
      <c r="XP35" s="27"/>
      <c r="XQ35" s="27"/>
      <c r="XR35" s="27"/>
      <c r="XS35" s="27"/>
      <c r="XT35" s="27"/>
      <c r="XU35" s="27"/>
      <c r="XV35" s="27"/>
      <c r="XW35" s="27"/>
      <c r="XX35" s="27"/>
      <c r="XY35" s="27"/>
      <c r="XZ35" s="27"/>
      <c r="YA35" s="27"/>
      <c r="YB35" s="27"/>
      <c r="YC35" s="27"/>
      <c r="YD35" s="27"/>
      <c r="YE35" s="27"/>
      <c r="YF35" s="27"/>
      <c r="YG35" s="27"/>
      <c r="YH35" s="27"/>
      <c r="YI35" s="27"/>
      <c r="YJ35" s="27"/>
      <c r="YK35" s="27"/>
      <c r="YL35" s="27"/>
      <c r="YM35" s="27"/>
      <c r="YN35" s="27"/>
      <c r="YO35" s="27"/>
      <c r="YP35" s="27"/>
      <c r="YQ35" s="27"/>
      <c r="YR35" s="27"/>
      <c r="YS35" s="27"/>
      <c r="YT35" s="27"/>
      <c r="YU35" s="27"/>
      <c r="YV35" s="27"/>
      <c r="YW35" s="27"/>
      <c r="YX35" s="27"/>
      <c r="YY35" s="27"/>
      <c r="YZ35" s="27"/>
      <c r="ZA35" s="27"/>
      <c r="ZB35" s="27"/>
      <c r="ZC35" s="27"/>
      <c r="ZD35" s="27"/>
      <c r="ZE35" s="27"/>
      <c r="ZF35" s="27"/>
      <c r="ZG35" s="27"/>
      <c r="ZH35" s="27"/>
      <c r="ZI35" s="27"/>
      <c r="ZJ35" s="27"/>
      <c r="ZK35" s="27"/>
      <c r="ZL35" s="27"/>
      <c r="ZM35" s="27"/>
      <c r="ZN35" s="27"/>
      <c r="ZO35" s="27"/>
      <c r="ZP35" s="27"/>
      <c r="ZQ35" s="27"/>
      <c r="ZR35" s="27"/>
      <c r="ZS35" s="27"/>
      <c r="ZT35" s="27"/>
      <c r="ZU35" s="27"/>
      <c r="ZV35" s="27"/>
      <c r="ZW35" s="27"/>
    </row>
    <row r="36" spans="1:699" s="28" customFormat="1" ht="126" customHeight="1">
      <c r="A36" s="212"/>
      <c r="B36" s="212"/>
      <c r="C36" s="212"/>
      <c r="D36" s="214"/>
      <c r="E36" s="216"/>
      <c r="F36" s="216"/>
      <c r="G36" s="309"/>
      <c r="H36" s="309"/>
      <c r="I36" s="257"/>
      <c r="J36" s="310"/>
      <c r="K36" s="310"/>
      <c r="L36" s="208"/>
      <c r="M36" s="208"/>
      <c r="N36" s="208"/>
      <c r="O36" s="208"/>
      <c r="P36" s="348"/>
      <c r="Q36" s="153"/>
      <c r="R36" s="153"/>
      <c r="S36" s="153"/>
      <c r="T36" s="153"/>
      <c r="U36" s="153"/>
      <c r="V36" s="155"/>
      <c r="W36" s="155"/>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7"/>
      <c r="JS36" s="27"/>
      <c r="JT36" s="27"/>
      <c r="JU36" s="27"/>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c r="LX36" s="27"/>
      <c r="LY36" s="27"/>
      <c r="LZ36" s="27"/>
      <c r="MA36" s="27"/>
      <c r="MB36" s="27"/>
      <c r="MC36" s="27"/>
      <c r="MD36" s="27"/>
      <c r="ME36" s="27"/>
      <c r="MF36" s="27"/>
      <c r="MG36" s="27"/>
      <c r="MH36" s="27"/>
      <c r="MI36" s="27"/>
      <c r="MJ36" s="27"/>
      <c r="MK36" s="27"/>
      <c r="ML36" s="27"/>
      <c r="MM36" s="27"/>
      <c r="MN36" s="27"/>
      <c r="MO36" s="27"/>
      <c r="MP36" s="27"/>
      <c r="MQ36" s="27"/>
      <c r="MR36" s="27"/>
      <c r="MS36" s="27"/>
      <c r="MT36" s="27"/>
      <c r="MU36" s="27"/>
      <c r="MV36" s="27"/>
      <c r="MW36" s="27"/>
      <c r="MX36" s="27"/>
      <c r="MY36" s="27"/>
      <c r="MZ36" s="27"/>
      <c r="NA36" s="27"/>
      <c r="NB36" s="27"/>
      <c r="NC36" s="27"/>
      <c r="ND36" s="27"/>
      <c r="NE36" s="27"/>
      <c r="NF36" s="27"/>
      <c r="NG36" s="27"/>
      <c r="NH36" s="27"/>
      <c r="NI36" s="27"/>
      <c r="NJ36" s="27"/>
      <c r="NK36" s="27"/>
      <c r="NL36" s="27"/>
      <c r="NM36" s="27"/>
      <c r="NN36" s="27"/>
      <c r="NO36" s="27"/>
      <c r="NP36" s="27"/>
      <c r="NQ36" s="27"/>
      <c r="NR36" s="27"/>
      <c r="NS36" s="27"/>
      <c r="NT36" s="27"/>
      <c r="NU36" s="27"/>
      <c r="NV36" s="27"/>
      <c r="NW36" s="27"/>
      <c r="NX36" s="27"/>
      <c r="NY36" s="27"/>
      <c r="NZ36" s="27"/>
      <c r="OA36" s="27"/>
      <c r="OB36" s="27"/>
      <c r="OC36" s="27"/>
      <c r="OD36" s="27"/>
      <c r="OE36" s="27"/>
      <c r="OF36" s="27"/>
      <c r="OG36" s="27"/>
      <c r="OH36" s="27"/>
      <c r="OI36" s="27"/>
      <c r="OJ36" s="27"/>
      <c r="OK36" s="27"/>
      <c r="OL36" s="27"/>
      <c r="OM36" s="27"/>
      <c r="ON36" s="27"/>
      <c r="OO36" s="27"/>
      <c r="OP36" s="27"/>
      <c r="OQ36" s="27"/>
      <c r="OR36" s="27"/>
      <c r="OS36" s="27"/>
      <c r="OT36" s="27"/>
      <c r="OU36" s="27"/>
      <c r="OV36" s="27"/>
      <c r="OW36" s="27"/>
      <c r="OX36" s="27"/>
      <c r="OY36" s="27"/>
      <c r="OZ36" s="27"/>
      <c r="PA36" s="27"/>
      <c r="PB36" s="27"/>
      <c r="PC36" s="27"/>
      <c r="PD36" s="27"/>
      <c r="PE36" s="27"/>
      <c r="PF36" s="27"/>
      <c r="PG36" s="27"/>
      <c r="PH36" s="27"/>
      <c r="PI36" s="27"/>
      <c r="PJ36" s="27"/>
      <c r="PK36" s="27"/>
      <c r="PL36" s="27"/>
      <c r="PM36" s="27"/>
      <c r="PN36" s="27"/>
      <c r="PO36" s="27"/>
      <c r="PP36" s="27"/>
      <c r="PQ36" s="27"/>
      <c r="PR36" s="27"/>
      <c r="PS36" s="27"/>
      <c r="PT36" s="27"/>
      <c r="PU36" s="27"/>
      <c r="PV36" s="27"/>
      <c r="PW36" s="27"/>
      <c r="PX36" s="27"/>
      <c r="PY36" s="27"/>
      <c r="PZ36" s="27"/>
      <c r="QA36" s="27"/>
      <c r="QB36" s="27"/>
      <c r="QC36" s="27"/>
      <c r="QD36" s="27"/>
      <c r="QE36" s="27"/>
      <c r="QF36" s="27"/>
      <c r="QG36" s="27"/>
      <c r="QH36" s="27"/>
      <c r="QI36" s="27"/>
      <c r="QJ36" s="27"/>
      <c r="QK36" s="27"/>
      <c r="QL36" s="27"/>
      <c r="QM36" s="27"/>
      <c r="QN36" s="27"/>
      <c r="QO36" s="27"/>
      <c r="QP36" s="27"/>
      <c r="QQ36" s="27"/>
      <c r="QR36" s="27"/>
      <c r="QS36" s="27"/>
      <c r="QT36" s="27"/>
      <c r="QU36" s="27"/>
      <c r="QV36" s="27"/>
      <c r="QW36" s="27"/>
      <c r="QX36" s="27"/>
      <c r="QY36" s="27"/>
      <c r="QZ36" s="27"/>
      <c r="RA36" s="27"/>
      <c r="RB36" s="27"/>
      <c r="RC36" s="27"/>
      <c r="RD36" s="27"/>
      <c r="RE36" s="27"/>
      <c r="RF36" s="27"/>
      <c r="RG36" s="27"/>
      <c r="RH36" s="27"/>
      <c r="RI36" s="27"/>
      <c r="RJ36" s="27"/>
      <c r="RK36" s="27"/>
      <c r="RL36" s="27"/>
      <c r="RM36" s="27"/>
      <c r="RN36" s="27"/>
      <c r="RO36" s="27"/>
      <c r="RP36" s="27"/>
      <c r="RQ36" s="27"/>
      <c r="RR36" s="27"/>
      <c r="RS36" s="27"/>
      <c r="RT36" s="27"/>
      <c r="RU36" s="27"/>
      <c r="RV36" s="27"/>
      <c r="RW36" s="27"/>
      <c r="RX36" s="27"/>
      <c r="RY36" s="27"/>
      <c r="RZ36" s="27"/>
      <c r="SA36" s="27"/>
      <c r="SB36" s="27"/>
      <c r="SC36" s="27"/>
      <c r="SD36" s="27"/>
      <c r="SE36" s="27"/>
      <c r="SF36" s="27"/>
      <c r="SG36" s="27"/>
      <c r="SH36" s="27"/>
      <c r="SI36" s="27"/>
      <c r="SJ36" s="27"/>
      <c r="SK36" s="27"/>
      <c r="SL36" s="27"/>
      <c r="SM36" s="27"/>
      <c r="SN36" s="27"/>
      <c r="SO36" s="27"/>
      <c r="SP36" s="27"/>
      <c r="SQ36" s="27"/>
      <c r="SR36" s="27"/>
      <c r="SS36" s="27"/>
      <c r="ST36" s="27"/>
      <c r="SU36" s="27"/>
      <c r="SV36" s="27"/>
      <c r="SW36" s="27"/>
      <c r="SX36" s="27"/>
      <c r="SY36" s="27"/>
      <c r="SZ36" s="27"/>
      <c r="TA36" s="27"/>
      <c r="TB36" s="27"/>
      <c r="TC36" s="27"/>
      <c r="TD36" s="27"/>
      <c r="TE36" s="27"/>
      <c r="TF36" s="27"/>
      <c r="TG36" s="27"/>
      <c r="TH36" s="27"/>
      <c r="TI36" s="27"/>
      <c r="TJ36" s="27"/>
      <c r="TK36" s="27"/>
      <c r="TL36" s="27"/>
      <c r="TM36" s="27"/>
      <c r="TN36" s="27"/>
      <c r="TO36" s="27"/>
      <c r="TP36" s="27"/>
      <c r="TQ36" s="27"/>
      <c r="TR36" s="27"/>
      <c r="TS36" s="27"/>
      <c r="TT36" s="27"/>
      <c r="TU36" s="27"/>
      <c r="TV36" s="27"/>
      <c r="TW36" s="27"/>
      <c r="TX36" s="27"/>
      <c r="TY36" s="27"/>
      <c r="TZ36" s="27"/>
      <c r="UA36" s="27"/>
      <c r="UB36" s="27"/>
      <c r="UC36" s="27"/>
      <c r="UD36" s="27"/>
      <c r="UE36" s="27"/>
      <c r="UF36" s="27"/>
      <c r="UG36" s="27"/>
      <c r="UH36" s="27"/>
      <c r="UI36" s="27"/>
      <c r="UJ36" s="27"/>
      <c r="UK36" s="27"/>
      <c r="UL36" s="27"/>
      <c r="UM36" s="27"/>
      <c r="UN36" s="27"/>
      <c r="UO36" s="27"/>
      <c r="UP36" s="27"/>
      <c r="UQ36" s="27"/>
      <c r="UR36" s="27"/>
      <c r="US36" s="27"/>
      <c r="UT36" s="27"/>
      <c r="UU36" s="27"/>
      <c r="UV36" s="27"/>
      <c r="UW36" s="27"/>
      <c r="UX36" s="27"/>
      <c r="UY36" s="27"/>
      <c r="UZ36" s="27"/>
      <c r="VA36" s="27"/>
      <c r="VB36" s="27"/>
      <c r="VC36" s="27"/>
      <c r="VD36" s="27"/>
      <c r="VE36" s="27"/>
      <c r="VF36" s="27"/>
      <c r="VG36" s="27"/>
      <c r="VH36" s="27"/>
      <c r="VI36" s="27"/>
      <c r="VJ36" s="27"/>
      <c r="VK36" s="27"/>
      <c r="VL36" s="27"/>
      <c r="VM36" s="27"/>
      <c r="VN36" s="27"/>
      <c r="VO36" s="27"/>
      <c r="VP36" s="27"/>
      <c r="VQ36" s="27"/>
      <c r="VR36" s="27"/>
      <c r="VS36" s="27"/>
      <c r="VT36" s="27"/>
      <c r="VU36" s="27"/>
      <c r="VV36" s="27"/>
      <c r="VW36" s="27"/>
      <c r="VX36" s="27"/>
      <c r="VY36" s="27"/>
      <c r="VZ36" s="27"/>
      <c r="WA36" s="27"/>
      <c r="WB36" s="27"/>
      <c r="WC36" s="27"/>
      <c r="WD36" s="27"/>
      <c r="WE36" s="27"/>
      <c r="WF36" s="27"/>
      <c r="WG36" s="27"/>
      <c r="WH36" s="27"/>
      <c r="WI36" s="27"/>
      <c r="WJ36" s="27"/>
      <c r="WK36" s="27"/>
      <c r="WL36" s="27"/>
      <c r="WM36" s="27"/>
      <c r="WN36" s="27"/>
      <c r="WO36" s="27"/>
      <c r="WP36" s="27"/>
      <c r="WQ36" s="27"/>
      <c r="WR36" s="27"/>
      <c r="WS36" s="27"/>
      <c r="WT36" s="27"/>
      <c r="WU36" s="27"/>
      <c r="WV36" s="27"/>
      <c r="WW36" s="27"/>
      <c r="WX36" s="27"/>
      <c r="WY36" s="27"/>
      <c r="WZ36" s="27"/>
      <c r="XA36" s="27"/>
      <c r="XB36" s="27"/>
      <c r="XC36" s="27"/>
      <c r="XD36" s="27"/>
      <c r="XE36" s="27"/>
      <c r="XF36" s="27"/>
      <c r="XG36" s="27"/>
      <c r="XH36" s="27"/>
      <c r="XI36" s="27"/>
      <c r="XJ36" s="27"/>
      <c r="XK36" s="27"/>
      <c r="XL36" s="27"/>
      <c r="XM36" s="27"/>
      <c r="XN36" s="27"/>
      <c r="XO36" s="27"/>
      <c r="XP36" s="27"/>
      <c r="XQ36" s="27"/>
      <c r="XR36" s="27"/>
      <c r="XS36" s="27"/>
      <c r="XT36" s="27"/>
      <c r="XU36" s="27"/>
      <c r="XV36" s="27"/>
      <c r="XW36" s="27"/>
      <c r="XX36" s="27"/>
      <c r="XY36" s="27"/>
      <c r="XZ36" s="27"/>
      <c r="YA36" s="27"/>
      <c r="YB36" s="27"/>
      <c r="YC36" s="27"/>
      <c r="YD36" s="27"/>
      <c r="YE36" s="27"/>
      <c r="YF36" s="27"/>
      <c r="YG36" s="27"/>
      <c r="YH36" s="27"/>
      <c r="YI36" s="27"/>
      <c r="YJ36" s="27"/>
      <c r="YK36" s="27"/>
      <c r="YL36" s="27"/>
      <c r="YM36" s="27"/>
      <c r="YN36" s="27"/>
      <c r="YO36" s="27"/>
      <c r="YP36" s="27"/>
      <c r="YQ36" s="27"/>
      <c r="YR36" s="27"/>
      <c r="YS36" s="27"/>
      <c r="YT36" s="27"/>
      <c r="YU36" s="27"/>
      <c r="YV36" s="27"/>
      <c r="YW36" s="27"/>
      <c r="YX36" s="27"/>
      <c r="YY36" s="27"/>
      <c r="YZ36" s="27"/>
      <c r="ZA36" s="27"/>
      <c r="ZB36" s="27"/>
      <c r="ZC36" s="27"/>
      <c r="ZD36" s="27"/>
      <c r="ZE36" s="27"/>
      <c r="ZF36" s="27"/>
      <c r="ZG36" s="27"/>
      <c r="ZH36" s="27"/>
      <c r="ZI36" s="27"/>
      <c r="ZJ36" s="27"/>
      <c r="ZK36" s="27"/>
      <c r="ZL36" s="27"/>
      <c r="ZM36" s="27"/>
      <c r="ZN36" s="27"/>
      <c r="ZO36" s="27"/>
      <c r="ZP36" s="27"/>
      <c r="ZQ36" s="27"/>
      <c r="ZR36" s="27"/>
      <c r="ZS36" s="27"/>
      <c r="ZT36" s="27"/>
      <c r="ZU36" s="27"/>
      <c r="ZV36" s="27"/>
      <c r="ZW36" s="27"/>
    </row>
    <row r="37" spans="1:699" s="12" customFormat="1" ht="229.5" customHeight="1">
      <c r="A37" s="29">
        <v>27</v>
      </c>
      <c r="B37" s="29">
        <v>27</v>
      </c>
      <c r="C37" s="29" t="s">
        <v>23</v>
      </c>
      <c r="D37" s="30" t="s">
        <v>144</v>
      </c>
      <c r="E37" s="31" t="s">
        <v>145</v>
      </c>
      <c r="F37" s="88" t="s">
        <v>41</v>
      </c>
      <c r="G37" s="89">
        <v>44805</v>
      </c>
      <c r="H37" s="90">
        <v>45107</v>
      </c>
      <c r="I37" s="91">
        <v>50000</v>
      </c>
      <c r="J37" s="92">
        <v>0</v>
      </c>
      <c r="K37" s="92">
        <v>0</v>
      </c>
      <c r="L37" s="88" t="s">
        <v>56</v>
      </c>
      <c r="M37" s="88" t="s">
        <v>57</v>
      </c>
      <c r="N37" s="88" t="s">
        <v>58</v>
      </c>
      <c r="O37" s="88" t="s">
        <v>146</v>
      </c>
      <c r="P37" s="93" t="s">
        <v>147</v>
      </c>
      <c r="Q37" s="25">
        <v>3</v>
      </c>
      <c r="R37" s="25">
        <v>1</v>
      </c>
      <c r="S37" s="25">
        <v>0</v>
      </c>
      <c r="T37" s="25">
        <v>1</v>
      </c>
      <c r="U37" s="25">
        <v>1</v>
      </c>
      <c r="V37" s="11">
        <f t="shared" si="0"/>
        <v>6</v>
      </c>
      <c r="W37" s="11">
        <f t="shared" si="1"/>
        <v>1.2</v>
      </c>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row>
    <row r="38" spans="1:699" s="49" customFormat="1" ht="321" customHeight="1">
      <c r="A38" s="13">
        <v>28</v>
      </c>
      <c r="B38" s="13">
        <v>27</v>
      </c>
      <c r="C38" s="13" t="s">
        <v>23</v>
      </c>
      <c r="D38" s="129" t="s">
        <v>148</v>
      </c>
      <c r="E38" s="44" t="s">
        <v>149</v>
      </c>
      <c r="F38" s="122" t="s">
        <v>41</v>
      </c>
      <c r="G38" s="130">
        <v>44743</v>
      </c>
      <c r="H38" s="130">
        <v>45107</v>
      </c>
      <c r="I38" s="311" t="s">
        <v>248</v>
      </c>
      <c r="J38" s="133">
        <v>0</v>
      </c>
      <c r="K38" s="133">
        <v>0</v>
      </c>
      <c r="L38" s="133" t="s">
        <v>136</v>
      </c>
      <c r="M38" s="133" t="s">
        <v>249</v>
      </c>
      <c r="N38" s="133" t="s">
        <v>150</v>
      </c>
      <c r="O38" s="133" t="s">
        <v>146</v>
      </c>
      <c r="P38" s="132" t="s">
        <v>151</v>
      </c>
      <c r="Q38" s="25">
        <v>0</v>
      </c>
      <c r="R38" s="25">
        <v>0</v>
      </c>
      <c r="S38" s="25">
        <v>0</v>
      </c>
      <c r="T38" s="25">
        <v>1</v>
      </c>
      <c r="U38" s="25">
        <v>5</v>
      </c>
      <c r="V38" s="11">
        <f t="shared" si="0"/>
        <v>6</v>
      </c>
      <c r="W38" s="11">
        <f t="shared" si="1"/>
        <v>1.2</v>
      </c>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c r="JX38" s="27"/>
      <c r="JY38" s="27"/>
      <c r="JZ38" s="27"/>
      <c r="KA38" s="27"/>
      <c r="KB38" s="27"/>
      <c r="KC38" s="27"/>
      <c r="KD38" s="27"/>
      <c r="KE38" s="27"/>
      <c r="KF38" s="27"/>
      <c r="KG38" s="27"/>
      <c r="KH38" s="27"/>
      <c r="KI38" s="27"/>
      <c r="KJ38" s="27"/>
      <c r="KK38" s="27"/>
      <c r="KL38" s="27"/>
      <c r="KM38" s="27"/>
      <c r="KN38" s="27"/>
      <c r="KO38" s="27"/>
      <c r="KP38" s="27"/>
      <c r="KQ38" s="27"/>
      <c r="KR38" s="27"/>
      <c r="KS38" s="27"/>
      <c r="KT38" s="27"/>
      <c r="KU38" s="27"/>
      <c r="KV38" s="27"/>
      <c r="KW38" s="27"/>
      <c r="KX38" s="27"/>
      <c r="KY38" s="27"/>
      <c r="KZ38" s="27"/>
      <c r="LA38" s="27"/>
      <c r="LB38" s="27"/>
      <c r="LC38" s="27"/>
      <c r="LD38" s="27"/>
      <c r="LE38" s="27"/>
      <c r="LF38" s="27"/>
      <c r="LG38" s="27"/>
      <c r="LH38" s="27"/>
      <c r="LI38" s="27"/>
      <c r="LJ38" s="27"/>
      <c r="LK38" s="27"/>
      <c r="LL38" s="27"/>
      <c r="LM38" s="27"/>
      <c r="LN38" s="27"/>
      <c r="LO38" s="27"/>
      <c r="LP38" s="27"/>
      <c r="LQ38" s="27"/>
      <c r="LR38" s="27"/>
      <c r="LS38" s="27"/>
      <c r="LT38" s="27"/>
      <c r="LU38" s="27"/>
      <c r="LV38" s="27"/>
      <c r="LW38" s="27"/>
      <c r="LX38" s="27"/>
      <c r="LY38" s="27"/>
      <c r="LZ38" s="27"/>
      <c r="MA38" s="27"/>
      <c r="MB38" s="27"/>
      <c r="MC38" s="27"/>
      <c r="MD38" s="27"/>
      <c r="ME38" s="27"/>
      <c r="MF38" s="27"/>
      <c r="MG38" s="27"/>
      <c r="MH38" s="27"/>
      <c r="MI38" s="27"/>
      <c r="MJ38" s="27"/>
      <c r="MK38" s="27"/>
      <c r="ML38" s="27"/>
      <c r="MM38" s="27"/>
      <c r="MN38" s="27"/>
      <c r="MO38" s="27"/>
      <c r="MP38" s="27"/>
      <c r="MQ38" s="27"/>
      <c r="MR38" s="27"/>
      <c r="MS38" s="27"/>
      <c r="MT38" s="27"/>
      <c r="MU38" s="27"/>
      <c r="MV38" s="27"/>
      <c r="MW38" s="27"/>
      <c r="MX38" s="27"/>
      <c r="MY38" s="27"/>
      <c r="MZ38" s="27"/>
      <c r="NA38" s="27"/>
      <c r="NB38" s="27"/>
      <c r="NC38" s="27"/>
      <c r="ND38" s="27"/>
      <c r="NE38" s="27"/>
      <c r="NF38" s="27"/>
      <c r="NG38" s="27"/>
      <c r="NH38" s="27"/>
      <c r="NI38" s="27"/>
      <c r="NJ38" s="27"/>
      <c r="NK38" s="27"/>
      <c r="NL38" s="27"/>
      <c r="NM38" s="27"/>
      <c r="NN38" s="27"/>
      <c r="NO38" s="27"/>
      <c r="NP38" s="27"/>
      <c r="NQ38" s="27"/>
      <c r="NR38" s="27"/>
      <c r="NS38" s="27"/>
      <c r="NT38" s="27"/>
      <c r="NU38" s="27"/>
      <c r="NV38" s="27"/>
      <c r="NW38" s="27"/>
      <c r="NX38" s="27"/>
      <c r="NY38" s="27"/>
      <c r="NZ38" s="27"/>
      <c r="OA38" s="27"/>
      <c r="OB38" s="27"/>
      <c r="OC38" s="27"/>
      <c r="OD38" s="27"/>
      <c r="OE38" s="27"/>
      <c r="OF38" s="27"/>
      <c r="OG38" s="27"/>
      <c r="OH38" s="27"/>
      <c r="OI38" s="27"/>
      <c r="OJ38" s="27"/>
      <c r="OK38" s="27"/>
      <c r="OL38" s="27"/>
      <c r="OM38" s="27"/>
      <c r="ON38" s="27"/>
      <c r="OO38" s="27"/>
      <c r="OP38" s="27"/>
      <c r="OQ38" s="27"/>
      <c r="OR38" s="27"/>
      <c r="OS38" s="27"/>
      <c r="OT38" s="27"/>
      <c r="OU38" s="27"/>
      <c r="OV38" s="27"/>
      <c r="OW38" s="27"/>
      <c r="OX38" s="27"/>
      <c r="OY38" s="27"/>
      <c r="OZ38" s="27"/>
      <c r="PA38" s="27"/>
      <c r="PB38" s="27"/>
      <c r="PC38" s="27"/>
      <c r="PD38" s="27"/>
      <c r="PE38" s="27"/>
      <c r="PF38" s="27"/>
      <c r="PG38" s="27"/>
      <c r="PH38" s="27"/>
      <c r="PI38" s="27"/>
      <c r="PJ38" s="27"/>
      <c r="PK38" s="27"/>
      <c r="PL38" s="27"/>
      <c r="PM38" s="27"/>
      <c r="PN38" s="27"/>
      <c r="PO38" s="27"/>
      <c r="PP38" s="27"/>
      <c r="PQ38" s="27"/>
      <c r="PR38" s="27"/>
      <c r="PS38" s="27"/>
      <c r="PT38" s="27"/>
      <c r="PU38" s="27"/>
      <c r="PV38" s="27"/>
      <c r="PW38" s="27"/>
      <c r="PX38" s="27"/>
      <c r="PY38" s="27"/>
      <c r="PZ38" s="27"/>
      <c r="QA38" s="27"/>
      <c r="QB38" s="27"/>
      <c r="QC38" s="27"/>
      <c r="QD38" s="27"/>
      <c r="QE38" s="27"/>
      <c r="QF38" s="27"/>
      <c r="QG38" s="27"/>
      <c r="QH38" s="27"/>
      <c r="QI38" s="27"/>
      <c r="QJ38" s="27"/>
      <c r="QK38" s="27"/>
      <c r="QL38" s="27"/>
      <c r="QM38" s="27"/>
      <c r="QN38" s="27"/>
      <c r="QO38" s="27"/>
      <c r="QP38" s="27"/>
      <c r="QQ38" s="27"/>
      <c r="QR38" s="27"/>
      <c r="QS38" s="27"/>
      <c r="QT38" s="27"/>
      <c r="QU38" s="27"/>
      <c r="QV38" s="27"/>
      <c r="QW38" s="27"/>
      <c r="QX38" s="27"/>
      <c r="QY38" s="27"/>
      <c r="QZ38" s="27"/>
      <c r="RA38" s="27"/>
      <c r="RB38" s="27"/>
      <c r="RC38" s="27"/>
      <c r="RD38" s="27"/>
      <c r="RE38" s="27"/>
      <c r="RF38" s="27"/>
      <c r="RG38" s="27"/>
      <c r="RH38" s="27"/>
      <c r="RI38" s="27"/>
      <c r="RJ38" s="27"/>
      <c r="RK38" s="27"/>
      <c r="RL38" s="27"/>
      <c r="RM38" s="27"/>
      <c r="RN38" s="27"/>
      <c r="RO38" s="27"/>
      <c r="RP38" s="27"/>
      <c r="RQ38" s="27"/>
      <c r="RR38" s="27"/>
      <c r="RS38" s="27"/>
      <c r="RT38" s="27"/>
      <c r="RU38" s="27"/>
      <c r="RV38" s="27"/>
      <c r="RW38" s="27"/>
      <c r="RX38" s="27"/>
      <c r="RY38" s="27"/>
      <c r="RZ38" s="27"/>
      <c r="SA38" s="27"/>
      <c r="SB38" s="27"/>
      <c r="SC38" s="27"/>
      <c r="SD38" s="27"/>
      <c r="SE38" s="27"/>
      <c r="SF38" s="27"/>
      <c r="SG38" s="27"/>
      <c r="SH38" s="27"/>
      <c r="SI38" s="27"/>
      <c r="SJ38" s="27"/>
      <c r="SK38" s="27"/>
      <c r="SL38" s="27"/>
      <c r="SM38" s="27"/>
      <c r="SN38" s="27"/>
      <c r="SO38" s="27"/>
      <c r="SP38" s="27"/>
      <c r="SQ38" s="27"/>
      <c r="SR38" s="27"/>
      <c r="SS38" s="27"/>
      <c r="ST38" s="27"/>
      <c r="SU38" s="27"/>
      <c r="SV38" s="27"/>
      <c r="SW38" s="27"/>
      <c r="SX38" s="27"/>
      <c r="SY38" s="27"/>
      <c r="SZ38" s="27"/>
      <c r="TA38" s="27"/>
      <c r="TB38" s="27"/>
      <c r="TC38" s="27"/>
      <c r="TD38" s="27"/>
      <c r="TE38" s="27"/>
      <c r="TF38" s="27"/>
      <c r="TG38" s="27"/>
      <c r="TH38" s="27"/>
      <c r="TI38" s="27"/>
      <c r="TJ38" s="27"/>
      <c r="TK38" s="27"/>
      <c r="TL38" s="27"/>
      <c r="TM38" s="27"/>
      <c r="TN38" s="27"/>
      <c r="TO38" s="27"/>
      <c r="TP38" s="27"/>
      <c r="TQ38" s="27"/>
      <c r="TR38" s="27"/>
      <c r="TS38" s="27"/>
      <c r="TT38" s="27"/>
      <c r="TU38" s="27"/>
      <c r="TV38" s="27"/>
      <c r="TW38" s="27"/>
      <c r="TX38" s="27"/>
      <c r="TY38" s="27"/>
      <c r="TZ38" s="27"/>
      <c r="UA38" s="27"/>
      <c r="UB38" s="27"/>
      <c r="UC38" s="27"/>
      <c r="UD38" s="27"/>
      <c r="UE38" s="27"/>
      <c r="UF38" s="27"/>
      <c r="UG38" s="27"/>
      <c r="UH38" s="27"/>
      <c r="UI38" s="27"/>
      <c r="UJ38" s="27"/>
      <c r="UK38" s="27"/>
      <c r="UL38" s="27"/>
      <c r="UM38" s="27"/>
      <c r="UN38" s="27"/>
      <c r="UO38" s="27"/>
      <c r="UP38" s="27"/>
      <c r="UQ38" s="27"/>
      <c r="UR38" s="27"/>
      <c r="US38" s="27"/>
      <c r="UT38" s="27"/>
      <c r="UU38" s="27"/>
      <c r="UV38" s="27"/>
      <c r="UW38" s="27"/>
      <c r="UX38" s="27"/>
      <c r="UY38" s="27"/>
      <c r="UZ38" s="27"/>
      <c r="VA38" s="27"/>
      <c r="VB38" s="27"/>
      <c r="VC38" s="27"/>
      <c r="VD38" s="27"/>
      <c r="VE38" s="27"/>
      <c r="VF38" s="27"/>
      <c r="VG38" s="27"/>
      <c r="VH38" s="27"/>
      <c r="VI38" s="27"/>
      <c r="VJ38" s="27"/>
      <c r="VK38" s="27"/>
      <c r="VL38" s="27"/>
      <c r="VM38" s="27"/>
      <c r="VN38" s="27"/>
      <c r="VO38" s="27"/>
      <c r="VP38" s="27"/>
      <c r="VQ38" s="27"/>
      <c r="VR38" s="27"/>
      <c r="VS38" s="27"/>
      <c r="VT38" s="27"/>
      <c r="VU38" s="27"/>
      <c r="VV38" s="27"/>
      <c r="VW38" s="27"/>
      <c r="VX38" s="27"/>
      <c r="VY38" s="27"/>
      <c r="VZ38" s="27"/>
      <c r="WA38" s="27"/>
      <c r="WB38" s="27"/>
      <c r="WC38" s="27"/>
      <c r="WD38" s="27"/>
      <c r="WE38" s="27"/>
      <c r="WF38" s="27"/>
      <c r="WG38" s="27"/>
      <c r="WH38" s="27"/>
      <c r="WI38" s="27"/>
      <c r="WJ38" s="27"/>
      <c r="WK38" s="27"/>
      <c r="WL38" s="27"/>
      <c r="WM38" s="27"/>
      <c r="WN38" s="27"/>
      <c r="WO38" s="27"/>
      <c r="WP38" s="27"/>
      <c r="WQ38" s="27"/>
      <c r="WR38" s="27"/>
      <c r="WS38" s="27"/>
      <c r="WT38" s="27"/>
      <c r="WU38" s="27"/>
      <c r="WV38" s="27"/>
      <c r="WW38" s="27"/>
      <c r="WX38" s="27"/>
      <c r="WY38" s="27"/>
      <c r="WZ38" s="27"/>
      <c r="XA38" s="27"/>
      <c r="XB38" s="27"/>
      <c r="XC38" s="27"/>
      <c r="XD38" s="27"/>
      <c r="XE38" s="27"/>
      <c r="XF38" s="27"/>
      <c r="XG38" s="27"/>
      <c r="XH38" s="27"/>
      <c r="XI38" s="27"/>
      <c r="XJ38" s="27"/>
      <c r="XK38" s="27"/>
      <c r="XL38" s="27"/>
      <c r="XM38" s="27"/>
      <c r="XN38" s="27"/>
      <c r="XO38" s="27"/>
      <c r="XP38" s="27"/>
      <c r="XQ38" s="27"/>
      <c r="XR38" s="27"/>
      <c r="XS38" s="27"/>
      <c r="XT38" s="27"/>
      <c r="XU38" s="27"/>
      <c r="XV38" s="27"/>
      <c r="XW38" s="27"/>
      <c r="XX38" s="27"/>
      <c r="XY38" s="27"/>
      <c r="XZ38" s="27"/>
      <c r="YA38" s="27"/>
      <c r="YB38" s="27"/>
      <c r="YC38" s="27"/>
      <c r="YD38" s="27"/>
      <c r="YE38" s="27"/>
      <c r="YF38" s="27"/>
      <c r="YG38" s="27"/>
      <c r="YH38" s="27"/>
      <c r="YI38" s="27"/>
      <c r="YJ38" s="27"/>
      <c r="YK38" s="27"/>
      <c r="YL38" s="27"/>
      <c r="YM38" s="27"/>
      <c r="YN38" s="27"/>
      <c r="YO38" s="27"/>
      <c r="YP38" s="27"/>
      <c r="YQ38" s="27"/>
      <c r="YR38" s="27"/>
      <c r="YS38" s="27"/>
      <c r="YT38" s="27"/>
      <c r="YU38" s="27"/>
      <c r="YV38" s="27"/>
      <c r="YW38" s="27"/>
      <c r="YX38" s="27"/>
      <c r="YY38" s="27"/>
      <c r="YZ38" s="27"/>
      <c r="ZA38" s="27"/>
      <c r="ZB38" s="27"/>
      <c r="ZC38" s="27"/>
      <c r="ZD38" s="27"/>
      <c r="ZE38" s="27"/>
      <c r="ZF38" s="27"/>
      <c r="ZG38" s="27"/>
      <c r="ZH38" s="27"/>
      <c r="ZI38" s="27"/>
      <c r="ZJ38" s="27"/>
      <c r="ZK38" s="27"/>
      <c r="ZL38" s="27"/>
      <c r="ZM38" s="27"/>
      <c r="ZN38" s="27"/>
      <c r="ZO38" s="27"/>
      <c r="ZP38" s="27"/>
      <c r="ZQ38" s="27"/>
      <c r="ZR38" s="27"/>
      <c r="ZS38" s="27"/>
      <c r="ZT38" s="27"/>
      <c r="ZU38" s="27"/>
      <c r="ZV38" s="27"/>
      <c r="ZW38" s="27"/>
    </row>
    <row r="39" spans="1:699" s="47" customFormat="1" ht="409.6" customHeight="1">
      <c r="A39" s="199">
        <v>29</v>
      </c>
      <c r="B39" s="200">
        <v>29</v>
      </c>
      <c r="C39" s="200" t="s">
        <v>23</v>
      </c>
      <c r="D39" s="203" t="s">
        <v>152</v>
      </c>
      <c r="E39" s="205" t="s">
        <v>153</v>
      </c>
      <c r="F39" s="156" t="s">
        <v>76</v>
      </c>
      <c r="G39" s="193">
        <v>44743</v>
      </c>
      <c r="H39" s="193">
        <v>45078</v>
      </c>
      <c r="I39" s="195" t="s">
        <v>154</v>
      </c>
      <c r="J39" s="197">
        <v>0</v>
      </c>
      <c r="K39" s="197">
        <v>0</v>
      </c>
      <c r="L39" s="156" t="s">
        <v>155</v>
      </c>
      <c r="M39" s="156" t="s">
        <v>156</v>
      </c>
      <c r="N39" s="156" t="s">
        <v>36</v>
      </c>
      <c r="O39" s="192" t="s">
        <v>85</v>
      </c>
      <c r="P39" s="192" t="s">
        <v>157</v>
      </c>
      <c r="Q39" s="152">
        <v>1</v>
      </c>
      <c r="R39" s="189">
        <v>1</v>
      </c>
      <c r="S39" s="152">
        <v>1</v>
      </c>
      <c r="T39" s="152">
        <v>1</v>
      </c>
      <c r="U39" s="152">
        <v>1</v>
      </c>
      <c r="V39" s="154">
        <f t="shared" si="0"/>
        <v>5</v>
      </c>
      <c r="W39" s="154">
        <f t="shared" si="1"/>
        <v>1</v>
      </c>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row>
    <row r="40" spans="1:699" s="62" customFormat="1" ht="246.75" customHeight="1">
      <c r="A40" s="199"/>
      <c r="B40" s="201"/>
      <c r="C40" s="202"/>
      <c r="D40" s="204"/>
      <c r="E40" s="206"/>
      <c r="F40" s="191"/>
      <c r="G40" s="194"/>
      <c r="H40" s="194"/>
      <c r="I40" s="196"/>
      <c r="J40" s="198"/>
      <c r="K40" s="198"/>
      <c r="L40" s="191"/>
      <c r="M40" s="191"/>
      <c r="N40" s="191"/>
      <c r="O40" s="192"/>
      <c r="P40" s="192"/>
      <c r="Q40" s="189"/>
      <c r="R40" s="189"/>
      <c r="S40" s="189"/>
      <c r="T40" s="189"/>
      <c r="U40" s="189"/>
      <c r="V40" s="190"/>
      <c r="W40" s="190"/>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row>
    <row r="41" spans="1:699" s="114" customFormat="1" ht="318" customHeight="1">
      <c r="A41" s="81">
        <v>30</v>
      </c>
      <c r="B41" s="81">
        <v>29</v>
      </c>
      <c r="C41" s="81" t="s">
        <v>23</v>
      </c>
      <c r="D41" s="42" t="s">
        <v>158</v>
      </c>
      <c r="E41" s="312" t="s">
        <v>159</v>
      </c>
      <c r="F41" s="133" t="s">
        <v>26</v>
      </c>
      <c r="G41" s="134">
        <v>44743</v>
      </c>
      <c r="H41" s="298">
        <v>45107</v>
      </c>
      <c r="I41" s="252">
        <v>12000</v>
      </c>
      <c r="J41" s="299">
        <v>0</v>
      </c>
      <c r="K41" s="299">
        <v>0</v>
      </c>
      <c r="L41" s="133" t="s">
        <v>160</v>
      </c>
      <c r="M41" s="133" t="s">
        <v>71</v>
      </c>
      <c r="N41" s="133" t="s">
        <v>36</v>
      </c>
      <c r="O41" s="133" t="s">
        <v>85</v>
      </c>
      <c r="P41" s="300" t="s">
        <v>161</v>
      </c>
      <c r="Q41" s="25">
        <v>0</v>
      </c>
      <c r="R41" s="25">
        <v>3</v>
      </c>
      <c r="S41" s="25">
        <v>1</v>
      </c>
      <c r="T41" s="25">
        <v>0</v>
      </c>
      <c r="U41" s="25">
        <v>1</v>
      </c>
      <c r="V41" s="11">
        <f>SUM(Q41:U41)</f>
        <v>5</v>
      </c>
      <c r="W41" s="11">
        <f>AVERAGE(Q41:U41)</f>
        <v>1</v>
      </c>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c r="IR41" s="113"/>
      <c r="IS41" s="113"/>
      <c r="IT41" s="113"/>
      <c r="IU41" s="113"/>
      <c r="IV41" s="113"/>
      <c r="IW41" s="113"/>
      <c r="IX41" s="113"/>
      <c r="IY41" s="113"/>
      <c r="IZ41" s="113"/>
      <c r="JA41" s="113"/>
      <c r="JB41" s="113"/>
      <c r="JC41" s="113"/>
      <c r="JD41" s="113"/>
      <c r="JE41" s="113"/>
      <c r="JF41" s="113"/>
      <c r="JG41" s="113"/>
      <c r="JH41" s="113"/>
      <c r="JI41" s="113"/>
      <c r="JJ41" s="113"/>
      <c r="JK41" s="113"/>
      <c r="JL41" s="113"/>
      <c r="JM41" s="113"/>
      <c r="JN41" s="113"/>
      <c r="JO41" s="113"/>
      <c r="JP41" s="113"/>
      <c r="JQ41" s="113"/>
      <c r="JR41" s="113"/>
      <c r="JS41" s="113"/>
      <c r="JT41" s="113"/>
      <c r="JU41" s="113"/>
      <c r="JV41" s="113"/>
      <c r="JW41" s="113"/>
      <c r="JX41" s="113"/>
      <c r="JY41" s="113"/>
      <c r="JZ41" s="113"/>
      <c r="KA41" s="113"/>
      <c r="KB41" s="113"/>
      <c r="KC41" s="113"/>
      <c r="KD41" s="113"/>
      <c r="KE41" s="113"/>
      <c r="KF41" s="113"/>
      <c r="KG41" s="113"/>
      <c r="KH41" s="113"/>
      <c r="KI41" s="113"/>
      <c r="KJ41" s="113"/>
      <c r="KK41" s="113"/>
      <c r="KL41" s="113"/>
      <c r="KM41" s="113"/>
      <c r="KN41" s="113"/>
      <c r="KO41" s="113"/>
      <c r="KP41" s="113"/>
      <c r="KQ41" s="113"/>
      <c r="KR41" s="113"/>
      <c r="KS41" s="113"/>
      <c r="KT41" s="113"/>
      <c r="KU41" s="113"/>
      <c r="KV41" s="113"/>
      <c r="KW41" s="113"/>
      <c r="KX41" s="113"/>
      <c r="KY41" s="113"/>
      <c r="KZ41" s="113"/>
      <c r="LA41" s="113"/>
      <c r="LB41" s="113"/>
      <c r="LC41" s="113"/>
      <c r="LD41" s="113"/>
      <c r="LE41" s="113"/>
      <c r="LF41" s="113"/>
      <c r="LG41" s="113"/>
      <c r="LH41" s="113"/>
      <c r="LI41" s="113"/>
      <c r="LJ41" s="113"/>
      <c r="LK41" s="113"/>
      <c r="LL41" s="113"/>
      <c r="LM41" s="113"/>
      <c r="LN41" s="113"/>
      <c r="LO41" s="113"/>
      <c r="LP41" s="113"/>
      <c r="LQ41" s="113"/>
      <c r="LR41" s="113"/>
      <c r="LS41" s="113"/>
      <c r="LT41" s="113"/>
      <c r="LU41" s="113"/>
      <c r="LV41" s="113"/>
      <c r="LW41" s="113"/>
      <c r="LX41" s="113"/>
      <c r="LY41" s="113"/>
      <c r="LZ41" s="113"/>
      <c r="MA41" s="113"/>
      <c r="MB41" s="113"/>
      <c r="MC41" s="113"/>
      <c r="MD41" s="113"/>
      <c r="ME41" s="113"/>
      <c r="MF41" s="113"/>
      <c r="MG41" s="113"/>
      <c r="MH41" s="113"/>
      <c r="MI41" s="113"/>
      <c r="MJ41" s="113"/>
      <c r="MK41" s="113"/>
      <c r="ML41" s="113"/>
      <c r="MM41" s="113"/>
      <c r="MN41" s="113"/>
      <c r="MO41" s="113"/>
      <c r="MP41" s="113"/>
      <c r="MQ41" s="113"/>
      <c r="MR41" s="113"/>
      <c r="MS41" s="113"/>
      <c r="MT41" s="113"/>
      <c r="MU41" s="113"/>
      <c r="MV41" s="113"/>
      <c r="MW41" s="113"/>
      <c r="MX41" s="113"/>
      <c r="MY41" s="113"/>
      <c r="MZ41" s="113"/>
      <c r="NA41" s="113"/>
      <c r="NB41" s="113"/>
      <c r="NC41" s="113"/>
      <c r="ND41" s="113"/>
      <c r="NE41" s="113"/>
      <c r="NF41" s="113"/>
      <c r="NG41" s="113"/>
      <c r="NH41" s="113"/>
      <c r="NI41" s="113"/>
      <c r="NJ41" s="113"/>
      <c r="NK41" s="113"/>
      <c r="NL41" s="113"/>
      <c r="NM41" s="113"/>
      <c r="NN41" s="113"/>
      <c r="NO41" s="113"/>
      <c r="NP41" s="113"/>
      <c r="NQ41" s="113"/>
      <c r="NR41" s="113"/>
      <c r="NS41" s="113"/>
      <c r="NT41" s="113"/>
      <c r="NU41" s="113"/>
      <c r="NV41" s="113"/>
      <c r="NW41" s="113"/>
      <c r="NX41" s="113"/>
      <c r="NY41" s="113"/>
      <c r="NZ41" s="113"/>
      <c r="OA41" s="113"/>
      <c r="OB41" s="113"/>
      <c r="OC41" s="113"/>
      <c r="OD41" s="113"/>
      <c r="OE41" s="113"/>
      <c r="OF41" s="113"/>
      <c r="OG41" s="113"/>
      <c r="OH41" s="113"/>
      <c r="OI41" s="113"/>
      <c r="OJ41" s="113"/>
      <c r="OK41" s="113"/>
      <c r="OL41" s="113"/>
      <c r="OM41" s="113"/>
      <c r="ON41" s="113"/>
      <c r="OO41" s="113"/>
      <c r="OP41" s="113"/>
      <c r="OQ41" s="113"/>
      <c r="OR41" s="113"/>
      <c r="OS41" s="113"/>
      <c r="OT41" s="113"/>
      <c r="OU41" s="113"/>
      <c r="OV41" s="113"/>
      <c r="OW41" s="113"/>
      <c r="OX41" s="113"/>
      <c r="OY41" s="113"/>
      <c r="OZ41" s="113"/>
      <c r="PA41" s="113"/>
      <c r="PB41" s="113"/>
      <c r="PC41" s="113"/>
      <c r="PD41" s="113"/>
      <c r="PE41" s="113"/>
      <c r="PF41" s="113"/>
      <c r="PG41" s="113"/>
      <c r="PH41" s="113"/>
      <c r="PI41" s="113"/>
      <c r="PJ41" s="113"/>
      <c r="PK41" s="113"/>
      <c r="PL41" s="113"/>
      <c r="PM41" s="113"/>
      <c r="PN41" s="113"/>
      <c r="PO41" s="113"/>
      <c r="PP41" s="113"/>
      <c r="PQ41" s="113"/>
      <c r="PR41" s="113"/>
      <c r="PS41" s="113"/>
      <c r="PT41" s="113"/>
      <c r="PU41" s="113"/>
      <c r="PV41" s="113"/>
      <c r="PW41" s="113"/>
      <c r="PX41" s="113"/>
      <c r="PY41" s="113"/>
      <c r="PZ41" s="113"/>
      <c r="QA41" s="113"/>
      <c r="QB41" s="113"/>
      <c r="QC41" s="113"/>
      <c r="QD41" s="113"/>
      <c r="QE41" s="113"/>
      <c r="QF41" s="113"/>
      <c r="QG41" s="113"/>
      <c r="QH41" s="113"/>
      <c r="QI41" s="113"/>
      <c r="QJ41" s="113"/>
      <c r="QK41" s="113"/>
      <c r="QL41" s="113"/>
      <c r="QM41" s="113"/>
      <c r="QN41" s="113"/>
      <c r="QO41" s="113"/>
      <c r="QP41" s="113"/>
      <c r="QQ41" s="113"/>
      <c r="QR41" s="113"/>
      <c r="QS41" s="113"/>
      <c r="QT41" s="113"/>
      <c r="QU41" s="113"/>
      <c r="QV41" s="113"/>
      <c r="QW41" s="113"/>
      <c r="QX41" s="113"/>
      <c r="QY41" s="113"/>
      <c r="QZ41" s="113"/>
      <c r="RA41" s="113"/>
      <c r="RB41" s="113"/>
      <c r="RC41" s="113"/>
      <c r="RD41" s="113"/>
      <c r="RE41" s="113"/>
      <c r="RF41" s="113"/>
      <c r="RG41" s="113"/>
      <c r="RH41" s="113"/>
      <c r="RI41" s="113"/>
      <c r="RJ41" s="113"/>
      <c r="RK41" s="113"/>
      <c r="RL41" s="113"/>
      <c r="RM41" s="113"/>
      <c r="RN41" s="113"/>
      <c r="RO41" s="113"/>
      <c r="RP41" s="113"/>
      <c r="RQ41" s="113"/>
      <c r="RR41" s="113"/>
      <c r="RS41" s="113"/>
      <c r="RT41" s="113"/>
      <c r="RU41" s="113"/>
      <c r="RV41" s="113"/>
      <c r="RW41" s="113"/>
      <c r="RX41" s="113"/>
      <c r="RY41" s="113"/>
      <c r="RZ41" s="113"/>
      <c r="SA41" s="113"/>
      <c r="SB41" s="113"/>
      <c r="SC41" s="113"/>
      <c r="SD41" s="113"/>
      <c r="SE41" s="113"/>
      <c r="SF41" s="113"/>
      <c r="SG41" s="113"/>
      <c r="SH41" s="113"/>
      <c r="SI41" s="113"/>
      <c r="SJ41" s="113"/>
      <c r="SK41" s="113"/>
      <c r="SL41" s="113"/>
      <c r="SM41" s="113"/>
      <c r="SN41" s="113"/>
      <c r="SO41" s="113"/>
      <c r="SP41" s="113"/>
      <c r="SQ41" s="113"/>
      <c r="SR41" s="113"/>
      <c r="SS41" s="113"/>
      <c r="ST41" s="113"/>
      <c r="SU41" s="113"/>
      <c r="SV41" s="113"/>
      <c r="SW41" s="113"/>
      <c r="SX41" s="113"/>
      <c r="SY41" s="113"/>
      <c r="SZ41" s="113"/>
      <c r="TA41" s="113"/>
      <c r="TB41" s="113"/>
      <c r="TC41" s="113"/>
      <c r="TD41" s="113"/>
      <c r="TE41" s="113"/>
      <c r="TF41" s="113"/>
      <c r="TG41" s="113"/>
      <c r="TH41" s="113"/>
      <c r="TI41" s="113"/>
      <c r="TJ41" s="113"/>
      <c r="TK41" s="113"/>
      <c r="TL41" s="113"/>
      <c r="TM41" s="113"/>
      <c r="TN41" s="113"/>
      <c r="TO41" s="113"/>
      <c r="TP41" s="113"/>
      <c r="TQ41" s="113"/>
      <c r="TR41" s="113"/>
      <c r="TS41" s="113"/>
      <c r="TT41" s="113"/>
      <c r="TU41" s="113"/>
      <c r="TV41" s="113"/>
      <c r="TW41" s="113"/>
      <c r="TX41" s="113"/>
      <c r="TY41" s="113"/>
      <c r="TZ41" s="113"/>
      <c r="UA41" s="113"/>
      <c r="UB41" s="113"/>
      <c r="UC41" s="113"/>
      <c r="UD41" s="113"/>
      <c r="UE41" s="113"/>
      <c r="UF41" s="113"/>
      <c r="UG41" s="113"/>
      <c r="UH41" s="113"/>
      <c r="UI41" s="113"/>
      <c r="UJ41" s="113"/>
      <c r="UK41" s="113"/>
      <c r="UL41" s="113"/>
      <c r="UM41" s="113"/>
      <c r="UN41" s="113"/>
      <c r="UO41" s="113"/>
      <c r="UP41" s="113"/>
      <c r="UQ41" s="113"/>
      <c r="UR41" s="113"/>
      <c r="US41" s="113"/>
      <c r="UT41" s="113"/>
      <c r="UU41" s="113"/>
      <c r="UV41" s="113"/>
      <c r="UW41" s="113"/>
      <c r="UX41" s="113"/>
      <c r="UY41" s="113"/>
      <c r="UZ41" s="113"/>
      <c r="VA41" s="113"/>
      <c r="VB41" s="113"/>
      <c r="VC41" s="113"/>
      <c r="VD41" s="113"/>
      <c r="VE41" s="113"/>
      <c r="VF41" s="113"/>
      <c r="VG41" s="113"/>
      <c r="VH41" s="113"/>
      <c r="VI41" s="113"/>
      <c r="VJ41" s="113"/>
      <c r="VK41" s="113"/>
      <c r="VL41" s="113"/>
      <c r="VM41" s="113"/>
      <c r="VN41" s="113"/>
      <c r="VO41" s="113"/>
      <c r="VP41" s="113"/>
      <c r="VQ41" s="113"/>
      <c r="VR41" s="113"/>
      <c r="VS41" s="113"/>
      <c r="VT41" s="113"/>
      <c r="VU41" s="113"/>
      <c r="VV41" s="113"/>
      <c r="VW41" s="113"/>
      <c r="VX41" s="113"/>
      <c r="VY41" s="113"/>
      <c r="VZ41" s="113"/>
      <c r="WA41" s="113"/>
      <c r="WB41" s="113"/>
      <c r="WC41" s="113"/>
      <c r="WD41" s="113"/>
      <c r="WE41" s="113"/>
      <c r="WF41" s="113"/>
      <c r="WG41" s="113"/>
      <c r="WH41" s="113"/>
      <c r="WI41" s="113"/>
      <c r="WJ41" s="113"/>
      <c r="WK41" s="113"/>
      <c r="WL41" s="113"/>
      <c r="WM41" s="113"/>
      <c r="WN41" s="113"/>
      <c r="WO41" s="113"/>
      <c r="WP41" s="113"/>
      <c r="WQ41" s="113"/>
      <c r="WR41" s="113"/>
      <c r="WS41" s="113"/>
      <c r="WT41" s="113"/>
      <c r="WU41" s="113"/>
      <c r="WV41" s="113"/>
      <c r="WW41" s="113"/>
      <c r="WX41" s="113"/>
      <c r="WY41" s="113"/>
      <c r="WZ41" s="113"/>
      <c r="XA41" s="113"/>
      <c r="XB41" s="113"/>
      <c r="XC41" s="113"/>
      <c r="XD41" s="113"/>
      <c r="XE41" s="113"/>
      <c r="XF41" s="113"/>
      <c r="XG41" s="113"/>
      <c r="XH41" s="113"/>
      <c r="XI41" s="113"/>
      <c r="XJ41" s="113"/>
      <c r="XK41" s="113"/>
      <c r="XL41" s="113"/>
      <c r="XM41" s="113"/>
      <c r="XN41" s="113"/>
      <c r="XO41" s="113"/>
      <c r="XP41" s="113"/>
      <c r="XQ41" s="113"/>
      <c r="XR41" s="113"/>
      <c r="XS41" s="113"/>
      <c r="XT41" s="113"/>
      <c r="XU41" s="113"/>
      <c r="XV41" s="113"/>
      <c r="XW41" s="113"/>
      <c r="XX41" s="113"/>
      <c r="XY41" s="113"/>
      <c r="XZ41" s="113"/>
      <c r="YA41" s="113"/>
      <c r="YB41" s="113"/>
      <c r="YC41" s="113"/>
      <c r="YD41" s="113"/>
      <c r="YE41" s="113"/>
      <c r="YF41" s="113"/>
      <c r="YG41" s="113"/>
      <c r="YH41" s="113"/>
      <c r="YI41" s="113"/>
      <c r="YJ41" s="113"/>
      <c r="YK41" s="113"/>
      <c r="YL41" s="113"/>
      <c r="YM41" s="113"/>
      <c r="YN41" s="113"/>
      <c r="YO41" s="113"/>
      <c r="YP41" s="113"/>
      <c r="YQ41" s="113"/>
      <c r="YR41" s="113"/>
      <c r="YS41" s="113"/>
      <c r="YT41" s="113"/>
      <c r="YU41" s="113"/>
      <c r="YV41" s="113"/>
      <c r="YW41" s="113"/>
      <c r="YX41" s="113"/>
      <c r="YY41" s="113"/>
      <c r="YZ41" s="113"/>
      <c r="ZA41" s="113"/>
      <c r="ZB41" s="113"/>
      <c r="ZC41" s="113"/>
      <c r="ZD41" s="113"/>
      <c r="ZE41" s="113"/>
      <c r="ZF41" s="113"/>
      <c r="ZG41" s="113"/>
      <c r="ZH41" s="113"/>
      <c r="ZI41" s="113"/>
      <c r="ZJ41" s="113"/>
      <c r="ZK41" s="113"/>
      <c r="ZL41" s="113"/>
      <c r="ZM41" s="113"/>
      <c r="ZN41" s="113"/>
      <c r="ZO41" s="113"/>
      <c r="ZP41" s="113"/>
      <c r="ZQ41" s="113"/>
      <c r="ZR41" s="113"/>
      <c r="ZS41" s="113"/>
      <c r="ZT41" s="113"/>
      <c r="ZU41" s="113"/>
      <c r="ZV41" s="113"/>
      <c r="ZW41" s="113"/>
    </row>
    <row r="42" spans="1:698" s="49" customFormat="1" ht="409.5" customHeight="1">
      <c r="A42" s="313">
        <v>31</v>
      </c>
      <c r="B42" s="183">
        <v>29</v>
      </c>
      <c r="C42" s="183" t="s">
        <v>121</v>
      </c>
      <c r="D42" s="185" t="s">
        <v>162</v>
      </c>
      <c r="E42" s="187" t="s">
        <v>250</v>
      </c>
      <c r="F42" s="187" t="s">
        <v>26</v>
      </c>
      <c r="G42" s="160">
        <v>44743</v>
      </c>
      <c r="H42" s="160">
        <v>45107</v>
      </c>
      <c r="I42" s="162">
        <v>156000</v>
      </c>
      <c r="J42" s="164">
        <v>0</v>
      </c>
      <c r="K42" s="164">
        <v>0</v>
      </c>
      <c r="L42" s="181"/>
      <c r="M42" s="158" t="s">
        <v>35</v>
      </c>
      <c r="N42" s="158" t="s">
        <v>72</v>
      </c>
      <c r="O42" s="158" t="s">
        <v>105</v>
      </c>
      <c r="P42" s="179" t="s">
        <v>252</v>
      </c>
      <c r="Q42" s="152">
        <v>1</v>
      </c>
      <c r="R42" s="152">
        <v>0</v>
      </c>
      <c r="S42" s="152">
        <v>1</v>
      </c>
      <c r="T42" s="152">
        <v>0</v>
      </c>
      <c r="U42" s="152">
        <v>3</v>
      </c>
      <c r="V42" s="154">
        <f>SUM(Q42:U42)</f>
        <v>5</v>
      </c>
      <c r="W42" s="154">
        <f>AVERAGE(Q42:U42)</f>
        <v>1</v>
      </c>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c r="JS42" s="27"/>
      <c r="JT42" s="27"/>
      <c r="JU42" s="27"/>
      <c r="JV42" s="27"/>
      <c r="JW42" s="27"/>
      <c r="JX42" s="27"/>
      <c r="JY42" s="27"/>
      <c r="JZ42" s="27"/>
      <c r="KA42" s="27"/>
      <c r="KB42" s="27"/>
      <c r="KC42" s="27"/>
      <c r="KD42" s="27"/>
      <c r="KE42" s="27"/>
      <c r="KF42" s="27"/>
      <c r="KG42" s="27"/>
      <c r="KH42" s="27"/>
      <c r="KI42" s="27"/>
      <c r="KJ42" s="27"/>
      <c r="KK42" s="27"/>
      <c r="KL42" s="27"/>
      <c r="KM42" s="27"/>
      <c r="KN42" s="27"/>
      <c r="KO42" s="27"/>
      <c r="KP42" s="27"/>
      <c r="KQ42" s="27"/>
      <c r="KR42" s="27"/>
      <c r="KS42" s="27"/>
      <c r="KT42" s="27"/>
      <c r="KU42" s="27"/>
      <c r="KV42" s="27"/>
      <c r="KW42" s="27"/>
      <c r="KX42" s="27"/>
      <c r="KY42" s="27"/>
      <c r="KZ42" s="27"/>
      <c r="LA42" s="27"/>
      <c r="LB42" s="27"/>
      <c r="LC42" s="27"/>
      <c r="LD42" s="27"/>
      <c r="LE42" s="27"/>
      <c r="LF42" s="27"/>
      <c r="LG42" s="27"/>
      <c r="LH42" s="27"/>
      <c r="LI42" s="27"/>
      <c r="LJ42" s="27"/>
      <c r="LK42" s="27"/>
      <c r="LL42" s="27"/>
      <c r="LM42" s="27"/>
      <c r="LN42" s="27"/>
      <c r="LO42" s="27"/>
      <c r="LP42" s="27"/>
      <c r="LQ42" s="27"/>
      <c r="LR42" s="27"/>
      <c r="LS42" s="27"/>
      <c r="LT42" s="27"/>
      <c r="LU42" s="27"/>
      <c r="LV42" s="27"/>
      <c r="LW42" s="27"/>
      <c r="LX42" s="27"/>
      <c r="LY42" s="27"/>
      <c r="LZ42" s="27"/>
      <c r="MA42" s="27"/>
      <c r="MB42" s="27"/>
      <c r="MC42" s="27"/>
      <c r="MD42" s="27"/>
      <c r="ME42" s="27"/>
      <c r="MF42" s="27"/>
      <c r="MG42" s="27"/>
      <c r="MH42" s="27"/>
      <c r="MI42" s="27"/>
      <c r="MJ42" s="27"/>
      <c r="MK42" s="27"/>
      <c r="ML42" s="27"/>
      <c r="MM42" s="27"/>
      <c r="MN42" s="27"/>
      <c r="MO42" s="27"/>
      <c r="MP42" s="27"/>
      <c r="MQ42" s="27"/>
      <c r="MR42" s="27"/>
      <c r="MS42" s="27"/>
      <c r="MT42" s="27"/>
      <c r="MU42" s="27"/>
      <c r="MV42" s="27"/>
      <c r="MW42" s="27"/>
      <c r="MX42" s="27"/>
      <c r="MY42" s="27"/>
      <c r="MZ42" s="27"/>
      <c r="NA42" s="27"/>
      <c r="NB42" s="27"/>
      <c r="NC42" s="27"/>
      <c r="ND42" s="27"/>
      <c r="NE42" s="27"/>
      <c r="NF42" s="27"/>
      <c r="NG42" s="27"/>
      <c r="NH42" s="27"/>
      <c r="NI42" s="27"/>
      <c r="NJ42" s="27"/>
      <c r="NK42" s="27"/>
      <c r="NL42" s="27"/>
      <c r="NM42" s="27"/>
      <c r="NN42" s="27"/>
      <c r="NO42" s="27"/>
      <c r="NP42" s="27"/>
      <c r="NQ42" s="27"/>
      <c r="NR42" s="27"/>
      <c r="NS42" s="27"/>
      <c r="NT42" s="27"/>
      <c r="NU42" s="27"/>
      <c r="NV42" s="27"/>
      <c r="NW42" s="27"/>
      <c r="NX42" s="27"/>
      <c r="NY42" s="27"/>
      <c r="NZ42" s="27"/>
      <c r="OA42" s="27"/>
      <c r="OB42" s="27"/>
      <c r="OC42" s="27"/>
      <c r="OD42" s="27"/>
      <c r="OE42" s="27"/>
      <c r="OF42" s="27"/>
      <c r="OG42" s="27"/>
      <c r="OH42" s="27"/>
      <c r="OI42" s="27"/>
      <c r="OJ42" s="27"/>
      <c r="OK42" s="27"/>
      <c r="OL42" s="27"/>
      <c r="OM42" s="27"/>
      <c r="ON42" s="27"/>
      <c r="OO42" s="27"/>
      <c r="OP42" s="27"/>
      <c r="OQ42" s="27"/>
      <c r="OR42" s="27"/>
      <c r="OS42" s="27"/>
      <c r="OT42" s="27"/>
      <c r="OU42" s="27"/>
      <c r="OV42" s="27"/>
      <c r="OW42" s="27"/>
      <c r="OX42" s="27"/>
      <c r="OY42" s="27"/>
      <c r="OZ42" s="27"/>
      <c r="PA42" s="27"/>
      <c r="PB42" s="27"/>
      <c r="PC42" s="27"/>
      <c r="PD42" s="27"/>
      <c r="PE42" s="27"/>
      <c r="PF42" s="27"/>
      <c r="PG42" s="27"/>
      <c r="PH42" s="27"/>
      <c r="PI42" s="27"/>
      <c r="PJ42" s="27"/>
      <c r="PK42" s="27"/>
      <c r="PL42" s="27"/>
      <c r="PM42" s="27"/>
      <c r="PN42" s="27"/>
      <c r="PO42" s="27"/>
      <c r="PP42" s="27"/>
      <c r="PQ42" s="27"/>
      <c r="PR42" s="27"/>
      <c r="PS42" s="27"/>
      <c r="PT42" s="27"/>
      <c r="PU42" s="27"/>
      <c r="PV42" s="27"/>
      <c r="PW42" s="27"/>
      <c r="PX42" s="27"/>
      <c r="PY42" s="27"/>
      <c r="PZ42" s="27"/>
      <c r="QA42" s="27"/>
      <c r="QB42" s="27"/>
      <c r="QC42" s="27"/>
      <c r="QD42" s="27"/>
      <c r="QE42" s="27"/>
      <c r="QF42" s="27"/>
      <c r="QG42" s="27"/>
      <c r="QH42" s="27"/>
      <c r="QI42" s="27"/>
      <c r="QJ42" s="27"/>
      <c r="QK42" s="27"/>
      <c r="QL42" s="27"/>
      <c r="QM42" s="27"/>
      <c r="QN42" s="27"/>
      <c r="QO42" s="27"/>
      <c r="QP42" s="27"/>
      <c r="QQ42" s="27"/>
      <c r="QR42" s="27"/>
      <c r="QS42" s="27"/>
      <c r="QT42" s="27"/>
      <c r="QU42" s="27"/>
      <c r="QV42" s="27"/>
      <c r="QW42" s="27"/>
      <c r="QX42" s="27"/>
      <c r="QY42" s="27"/>
      <c r="QZ42" s="27"/>
      <c r="RA42" s="27"/>
      <c r="RB42" s="27"/>
      <c r="RC42" s="27"/>
      <c r="RD42" s="27"/>
      <c r="RE42" s="27"/>
      <c r="RF42" s="27"/>
      <c r="RG42" s="27"/>
      <c r="RH42" s="27"/>
      <c r="RI42" s="27"/>
      <c r="RJ42" s="27"/>
      <c r="RK42" s="27"/>
      <c r="RL42" s="27"/>
      <c r="RM42" s="27"/>
      <c r="RN42" s="27"/>
      <c r="RO42" s="27"/>
      <c r="RP42" s="27"/>
      <c r="RQ42" s="27"/>
      <c r="RR42" s="27"/>
      <c r="RS42" s="27"/>
      <c r="RT42" s="27"/>
      <c r="RU42" s="27"/>
      <c r="RV42" s="27"/>
      <c r="RW42" s="27"/>
      <c r="RX42" s="27"/>
      <c r="RY42" s="27"/>
      <c r="RZ42" s="27"/>
      <c r="SA42" s="27"/>
      <c r="SB42" s="27"/>
      <c r="SC42" s="27"/>
      <c r="SD42" s="27"/>
      <c r="SE42" s="27"/>
      <c r="SF42" s="27"/>
      <c r="SG42" s="27"/>
      <c r="SH42" s="27"/>
      <c r="SI42" s="27"/>
      <c r="SJ42" s="27"/>
      <c r="SK42" s="27"/>
      <c r="SL42" s="27"/>
      <c r="SM42" s="27"/>
      <c r="SN42" s="27"/>
      <c r="SO42" s="27"/>
      <c r="SP42" s="27"/>
      <c r="SQ42" s="27"/>
      <c r="SR42" s="27"/>
      <c r="SS42" s="27"/>
      <c r="ST42" s="27"/>
      <c r="SU42" s="27"/>
      <c r="SV42" s="27"/>
      <c r="SW42" s="27"/>
      <c r="SX42" s="27"/>
      <c r="SY42" s="27"/>
      <c r="SZ42" s="27"/>
      <c r="TA42" s="27"/>
      <c r="TB42" s="27"/>
      <c r="TC42" s="27"/>
      <c r="TD42" s="27"/>
      <c r="TE42" s="27"/>
      <c r="TF42" s="27"/>
      <c r="TG42" s="27"/>
      <c r="TH42" s="27"/>
      <c r="TI42" s="27"/>
      <c r="TJ42" s="27"/>
      <c r="TK42" s="27"/>
      <c r="TL42" s="27"/>
      <c r="TM42" s="27"/>
      <c r="TN42" s="27"/>
      <c r="TO42" s="27"/>
      <c r="TP42" s="27"/>
      <c r="TQ42" s="27"/>
      <c r="TR42" s="27"/>
      <c r="TS42" s="27"/>
      <c r="TT42" s="27"/>
      <c r="TU42" s="27"/>
      <c r="TV42" s="27"/>
      <c r="TW42" s="27"/>
      <c r="TX42" s="27"/>
      <c r="TY42" s="27"/>
      <c r="TZ42" s="27"/>
      <c r="UA42" s="27"/>
      <c r="UB42" s="27"/>
      <c r="UC42" s="27"/>
      <c r="UD42" s="27"/>
      <c r="UE42" s="27"/>
      <c r="UF42" s="27"/>
      <c r="UG42" s="27"/>
      <c r="UH42" s="27"/>
      <c r="UI42" s="27"/>
      <c r="UJ42" s="27"/>
      <c r="UK42" s="27"/>
      <c r="UL42" s="27"/>
      <c r="UM42" s="27"/>
      <c r="UN42" s="27"/>
      <c r="UO42" s="27"/>
      <c r="UP42" s="27"/>
      <c r="UQ42" s="27"/>
      <c r="UR42" s="27"/>
      <c r="US42" s="27"/>
      <c r="UT42" s="27"/>
      <c r="UU42" s="27"/>
      <c r="UV42" s="27"/>
      <c r="UW42" s="27"/>
      <c r="UX42" s="27"/>
      <c r="UY42" s="27"/>
      <c r="UZ42" s="27"/>
      <c r="VA42" s="27"/>
      <c r="VB42" s="27"/>
      <c r="VC42" s="27"/>
      <c r="VD42" s="27"/>
      <c r="VE42" s="27"/>
      <c r="VF42" s="27"/>
      <c r="VG42" s="27"/>
      <c r="VH42" s="27"/>
      <c r="VI42" s="27"/>
      <c r="VJ42" s="27"/>
      <c r="VK42" s="27"/>
      <c r="VL42" s="27"/>
      <c r="VM42" s="27"/>
      <c r="VN42" s="27"/>
      <c r="VO42" s="27"/>
      <c r="VP42" s="27"/>
      <c r="VQ42" s="27"/>
      <c r="VR42" s="27"/>
      <c r="VS42" s="27"/>
      <c r="VT42" s="27"/>
      <c r="VU42" s="27"/>
      <c r="VV42" s="27"/>
      <c r="VW42" s="27"/>
      <c r="VX42" s="27"/>
      <c r="VY42" s="27"/>
      <c r="VZ42" s="27"/>
      <c r="WA42" s="27"/>
      <c r="WB42" s="27"/>
      <c r="WC42" s="27"/>
      <c r="WD42" s="27"/>
      <c r="WE42" s="27"/>
      <c r="WF42" s="27"/>
      <c r="WG42" s="27"/>
      <c r="WH42" s="27"/>
      <c r="WI42" s="27"/>
      <c r="WJ42" s="27"/>
      <c r="WK42" s="27"/>
      <c r="WL42" s="27"/>
      <c r="WM42" s="27"/>
      <c r="WN42" s="27"/>
      <c r="WO42" s="27"/>
      <c r="WP42" s="27"/>
      <c r="WQ42" s="27"/>
      <c r="WR42" s="27"/>
      <c r="WS42" s="27"/>
      <c r="WT42" s="27"/>
      <c r="WU42" s="27"/>
      <c r="WV42" s="27"/>
      <c r="WW42" s="27"/>
      <c r="WX42" s="27"/>
      <c r="WY42" s="27"/>
      <c r="WZ42" s="27"/>
      <c r="XA42" s="27"/>
      <c r="XB42" s="27"/>
      <c r="XC42" s="27"/>
      <c r="XD42" s="27"/>
      <c r="XE42" s="27"/>
      <c r="XF42" s="27"/>
      <c r="XG42" s="27"/>
      <c r="XH42" s="27"/>
      <c r="XI42" s="27"/>
      <c r="XJ42" s="27"/>
      <c r="XK42" s="27"/>
      <c r="XL42" s="27"/>
      <c r="XM42" s="27"/>
      <c r="XN42" s="27"/>
      <c r="XO42" s="27"/>
      <c r="XP42" s="27"/>
      <c r="XQ42" s="27"/>
      <c r="XR42" s="27"/>
      <c r="XS42" s="27"/>
      <c r="XT42" s="27"/>
      <c r="XU42" s="27"/>
      <c r="XV42" s="27"/>
      <c r="XW42" s="27"/>
      <c r="XX42" s="27"/>
      <c r="XY42" s="27"/>
      <c r="XZ42" s="27"/>
      <c r="YA42" s="27"/>
      <c r="YB42" s="27"/>
      <c r="YC42" s="27"/>
      <c r="YD42" s="27"/>
      <c r="YE42" s="27"/>
      <c r="YF42" s="27"/>
      <c r="YG42" s="27"/>
      <c r="YH42" s="27"/>
      <c r="YI42" s="27"/>
      <c r="YJ42" s="27"/>
      <c r="YK42" s="27"/>
      <c r="YL42" s="27"/>
      <c r="YM42" s="27"/>
      <c r="YN42" s="27"/>
      <c r="YO42" s="27"/>
      <c r="YP42" s="27"/>
      <c r="YQ42" s="27"/>
      <c r="YR42" s="27"/>
      <c r="YS42" s="27"/>
      <c r="YT42" s="27"/>
      <c r="YU42" s="27"/>
      <c r="YV42" s="27"/>
      <c r="YW42" s="27"/>
      <c r="YX42" s="27"/>
      <c r="YY42" s="27"/>
      <c r="YZ42" s="27"/>
      <c r="ZA42" s="27"/>
      <c r="ZB42" s="27"/>
      <c r="ZC42" s="27"/>
      <c r="ZD42" s="27"/>
      <c r="ZE42" s="27"/>
      <c r="ZF42" s="27"/>
      <c r="ZG42" s="27"/>
      <c r="ZH42" s="27"/>
      <c r="ZI42" s="27"/>
      <c r="ZJ42" s="27"/>
      <c r="ZK42" s="27"/>
      <c r="ZL42" s="27"/>
      <c r="ZM42" s="27"/>
      <c r="ZN42" s="27"/>
      <c r="ZO42" s="27"/>
      <c r="ZP42" s="27"/>
      <c r="ZQ42" s="27"/>
      <c r="ZR42" s="27"/>
      <c r="ZS42" s="27"/>
      <c r="ZT42" s="27"/>
      <c r="ZU42" s="27"/>
      <c r="ZV42" s="27"/>
    </row>
    <row r="43" spans="1:698" s="49" customFormat="1" ht="387" customHeight="1">
      <c r="A43" s="314"/>
      <c r="B43" s="184"/>
      <c r="C43" s="184"/>
      <c r="D43" s="186"/>
      <c r="E43" s="188"/>
      <c r="F43" s="188"/>
      <c r="G43" s="161"/>
      <c r="H43" s="161"/>
      <c r="I43" s="163"/>
      <c r="J43" s="165"/>
      <c r="K43" s="165"/>
      <c r="L43" s="182"/>
      <c r="M43" s="159"/>
      <c r="N43" s="159"/>
      <c r="O43" s="159"/>
      <c r="P43" s="180"/>
      <c r="Q43" s="153"/>
      <c r="R43" s="153"/>
      <c r="S43" s="153"/>
      <c r="T43" s="153"/>
      <c r="U43" s="153"/>
      <c r="V43" s="155"/>
      <c r="W43" s="155"/>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c r="LX43" s="27"/>
      <c r="LY43" s="27"/>
      <c r="LZ43" s="27"/>
      <c r="MA43" s="27"/>
      <c r="MB43" s="27"/>
      <c r="MC43" s="27"/>
      <c r="MD43" s="27"/>
      <c r="ME43" s="27"/>
      <c r="MF43" s="27"/>
      <c r="MG43" s="27"/>
      <c r="MH43" s="27"/>
      <c r="MI43" s="27"/>
      <c r="MJ43" s="27"/>
      <c r="MK43" s="27"/>
      <c r="ML43" s="27"/>
      <c r="MM43" s="27"/>
      <c r="MN43" s="27"/>
      <c r="MO43" s="27"/>
      <c r="MP43" s="27"/>
      <c r="MQ43" s="27"/>
      <c r="MR43" s="27"/>
      <c r="MS43" s="27"/>
      <c r="MT43" s="27"/>
      <c r="MU43" s="27"/>
      <c r="MV43" s="27"/>
      <c r="MW43" s="27"/>
      <c r="MX43" s="27"/>
      <c r="MY43" s="27"/>
      <c r="MZ43" s="27"/>
      <c r="NA43" s="27"/>
      <c r="NB43" s="27"/>
      <c r="NC43" s="27"/>
      <c r="ND43" s="27"/>
      <c r="NE43" s="27"/>
      <c r="NF43" s="27"/>
      <c r="NG43" s="27"/>
      <c r="NH43" s="27"/>
      <c r="NI43" s="27"/>
      <c r="NJ43" s="27"/>
      <c r="NK43" s="27"/>
      <c r="NL43" s="27"/>
      <c r="NM43" s="27"/>
      <c r="NN43" s="27"/>
      <c r="NO43" s="27"/>
      <c r="NP43" s="27"/>
      <c r="NQ43" s="27"/>
      <c r="NR43" s="27"/>
      <c r="NS43" s="27"/>
      <c r="NT43" s="27"/>
      <c r="NU43" s="27"/>
      <c r="NV43" s="27"/>
      <c r="NW43" s="27"/>
      <c r="NX43" s="27"/>
      <c r="NY43" s="27"/>
      <c r="NZ43" s="27"/>
      <c r="OA43" s="27"/>
      <c r="OB43" s="27"/>
      <c r="OC43" s="27"/>
      <c r="OD43" s="27"/>
      <c r="OE43" s="27"/>
      <c r="OF43" s="27"/>
      <c r="OG43" s="27"/>
      <c r="OH43" s="27"/>
      <c r="OI43" s="27"/>
      <c r="OJ43" s="27"/>
      <c r="OK43" s="27"/>
      <c r="OL43" s="27"/>
      <c r="OM43" s="27"/>
      <c r="ON43" s="27"/>
      <c r="OO43" s="27"/>
      <c r="OP43" s="27"/>
      <c r="OQ43" s="27"/>
      <c r="OR43" s="27"/>
      <c r="OS43" s="27"/>
      <c r="OT43" s="27"/>
      <c r="OU43" s="27"/>
      <c r="OV43" s="27"/>
      <c r="OW43" s="27"/>
      <c r="OX43" s="27"/>
      <c r="OY43" s="27"/>
      <c r="OZ43" s="27"/>
      <c r="PA43" s="27"/>
      <c r="PB43" s="27"/>
      <c r="PC43" s="27"/>
      <c r="PD43" s="27"/>
      <c r="PE43" s="27"/>
      <c r="PF43" s="27"/>
      <c r="PG43" s="27"/>
      <c r="PH43" s="27"/>
      <c r="PI43" s="27"/>
      <c r="PJ43" s="27"/>
      <c r="PK43" s="27"/>
      <c r="PL43" s="27"/>
      <c r="PM43" s="27"/>
      <c r="PN43" s="27"/>
      <c r="PO43" s="27"/>
      <c r="PP43" s="27"/>
      <c r="PQ43" s="27"/>
      <c r="PR43" s="27"/>
      <c r="PS43" s="27"/>
      <c r="PT43" s="27"/>
      <c r="PU43" s="27"/>
      <c r="PV43" s="27"/>
      <c r="PW43" s="27"/>
      <c r="PX43" s="27"/>
      <c r="PY43" s="27"/>
      <c r="PZ43" s="27"/>
      <c r="QA43" s="27"/>
      <c r="QB43" s="27"/>
      <c r="QC43" s="27"/>
      <c r="QD43" s="27"/>
      <c r="QE43" s="27"/>
      <c r="QF43" s="27"/>
      <c r="QG43" s="27"/>
      <c r="QH43" s="27"/>
      <c r="QI43" s="27"/>
      <c r="QJ43" s="27"/>
      <c r="QK43" s="27"/>
      <c r="QL43" s="27"/>
      <c r="QM43" s="27"/>
      <c r="QN43" s="27"/>
      <c r="QO43" s="27"/>
      <c r="QP43" s="27"/>
      <c r="QQ43" s="27"/>
      <c r="QR43" s="27"/>
      <c r="QS43" s="27"/>
      <c r="QT43" s="27"/>
      <c r="QU43" s="27"/>
      <c r="QV43" s="27"/>
      <c r="QW43" s="27"/>
      <c r="QX43" s="27"/>
      <c r="QY43" s="27"/>
      <c r="QZ43" s="27"/>
      <c r="RA43" s="27"/>
      <c r="RB43" s="27"/>
      <c r="RC43" s="27"/>
      <c r="RD43" s="27"/>
      <c r="RE43" s="27"/>
      <c r="RF43" s="27"/>
      <c r="RG43" s="27"/>
      <c r="RH43" s="27"/>
      <c r="RI43" s="27"/>
      <c r="RJ43" s="27"/>
      <c r="RK43" s="27"/>
      <c r="RL43" s="27"/>
      <c r="RM43" s="27"/>
      <c r="RN43" s="27"/>
      <c r="RO43" s="27"/>
      <c r="RP43" s="27"/>
      <c r="RQ43" s="27"/>
      <c r="RR43" s="27"/>
      <c r="RS43" s="27"/>
      <c r="RT43" s="27"/>
      <c r="RU43" s="27"/>
      <c r="RV43" s="27"/>
      <c r="RW43" s="27"/>
      <c r="RX43" s="27"/>
      <c r="RY43" s="27"/>
      <c r="RZ43" s="27"/>
      <c r="SA43" s="27"/>
      <c r="SB43" s="27"/>
      <c r="SC43" s="27"/>
      <c r="SD43" s="27"/>
      <c r="SE43" s="27"/>
      <c r="SF43" s="27"/>
      <c r="SG43" s="27"/>
      <c r="SH43" s="27"/>
      <c r="SI43" s="27"/>
      <c r="SJ43" s="27"/>
      <c r="SK43" s="27"/>
      <c r="SL43" s="27"/>
      <c r="SM43" s="27"/>
      <c r="SN43" s="27"/>
      <c r="SO43" s="27"/>
      <c r="SP43" s="27"/>
      <c r="SQ43" s="27"/>
      <c r="SR43" s="27"/>
      <c r="SS43" s="27"/>
      <c r="ST43" s="27"/>
      <c r="SU43" s="27"/>
      <c r="SV43" s="27"/>
      <c r="SW43" s="27"/>
      <c r="SX43" s="27"/>
      <c r="SY43" s="27"/>
      <c r="SZ43" s="27"/>
      <c r="TA43" s="27"/>
      <c r="TB43" s="27"/>
      <c r="TC43" s="27"/>
      <c r="TD43" s="27"/>
      <c r="TE43" s="27"/>
      <c r="TF43" s="27"/>
      <c r="TG43" s="27"/>
      <c r="TH43" s="27"/>
      <c r="TI43" s="27"/>
      <c r="TJ43" s="27"/>
      <c r="TK43" s="27"/>
      <c r="TL43" s="27"/>
      <c r="TM43" s="27"/>
      <c r="TN43" s="27"/>
      <c r="TO43" s="27"/>
      <c r="TP43" s="27"/>
      <c r="TQ43" s="27"/>
      <c r="TR43" s="27"/>
      <c r="TS43" s="27"/>
      <c r="TT43" s="27"/>
      <c r="TU43" s="27"/>
      <c r="TV43" s="27"/>
      <c r="TW43" s="27"/>
      <c r="TX43" s="27"/>
      <c r="TY43" s="27"/>
      <c r="TZ43" s="27"/>
      <c r="UA43" s="27"/>
      <c r="UB43" s="27"/>
      <c r="UC43" s="27"/>
      <c r="UD43" s="27"/>
      <c r="UE43" s="27"/>
      <c r="UF43" s="27"/>
      <c r="UG43" s="27"/>
      <c r="UH43" s="27"/>
      <c r="UI43" s="27"/>
      <c r="UJ43" s="27"/>
      <c r="UK43" s="27"/>
      <c r="UL43" s="27"/>
      <c r="UM43" s="27"/>
      <c r="UN43" s="27"/>
      <c r="UO43" s="27"/>
      <c r="UP43" s="27"/>
      <c r="UQ43" s="27"/>
      <c r="UR43" s="27"/>
      <c r="US43" s="27"/>
      <c r="UT43" s="27"/>
      <c r="UU43" s="27"/>
      <c r="UV43" s="27"/>
      <c r="UW43" s="27"/>
      <c r="UX43" s="27"/>
      <c r="UY43" s="27"/>
      <c r="UZ43" s="27"/>
      <c r="VA43" s="27"/>
      <c r="VB43" s="27"/>
      <c r="VC43" s="27"/>
      <c r="VD43" s="27"/>
      <c r="VE43" s="27"/>
      <c r="VF43" s="27"/>
      <c r="VG43" s="27"/>
      <c r="VH43" s="27"/>
      <c r="VI43" s="27"/>
      <c r="VJ43" s="27"/>
      <c r="VK43" s="27"/>
      <c r="VL43" s="27"/>
      <c r="VM43" s="27"/>
      <c r="VN43" s="27"/>
      <c r="VO43" s="27"/>
      <c r="VP43" s="27"/>
      <c r="VQ43" s="27"/>
      <c r="VR43" s="27"/>
      <c r="VS43" s="27"/>
      <c r="VT43" s="27"/>
      <c r="VU43" s="27"/>
      <c r="VV43" s="27"/>
      <c r="VW43" s="27"/>
      <c r="VX43" s="27"/>
      <c r="VY43" s="27"/>
      <c r="VZ43" s="27"/>
      <c r="WA43" s="27"/>
      <c r="WB43" s="27"/>
      <c r="WC43" s="27"/>
      <c r="WD43" s="27"/>
      <c r="WE43" s="27"/>
      <c r="WF43" s="27"/>
      <c r="WG43" s="27"/>
      <c r="WH43" s="27"/>
      <c r="WI43" s="27"/>
      <c r="WJ43" s="27"/>
      <c r="WK43" s="27"/>
      <c r="WL43" s="27"/>
      <c r="WM43" s="27"/>
      <c r="WN43" s="27"/>
      <c r="WO43" s="27"/>
      <c r="WP43" s="27"/>
      <c r="WQ43" s="27"/>
      <c r="WR43" s="27"/>
      <c r="WS43" s="27"/>
      <c r="WT43" s="27"/>
      <c r="WU43" s="27"/>
      <c r="WV43" s="27"/>
      <c r="WW43" s="27"/>
      <c r="WX43" s="27"/>
      <c r="WY43" s="27"/>
      <c r="WZ43" s="27"/>
      <c r="XA43" s="27"/>
      <c r="XB43" s="27"/>
      <c r="XC43" s="27"/>
      <c r="XD43" s="27"/>
      <c r="XE43" s="27"/>
      <c r="XF43" s="27"/>
      <c r="XG43" s="27"/>
      <c r="XH43" s="27"/>
      <c r="XI43" s="27"/>
      <c r="XJ43" s="27"/>
      <c r="XK43" s="27"/>
      <c r="XL43" s="27"/>
      <c r="XM43" s="27"/>
      <c r="XN43" s="27"/>
      <c r="XO43" s="27"/>
      <c r="XP43" s="27"/>
      <c r="XQ43" s="27"/>
      <c r="XR43" s="27"/>
      <c r="XS43" s="27"/>
      <c r="XT43" s="27"/>
      <c r="XU43" s="27"/>
      <c r="XV43" s="27"/>
      <c r="XW43" s="27"/>
      <c r="XX43" s="27"/>
      <c r="XY43" s="27"/>
      <c r="XZ43" s="27"/>
      <c r="YA43" s="27"/>
      <c r="YB43" s="27"/>
      <c r="YC43" s="27"/>
      <c r="YD43" s="27"/>
      <c r="YE43" s="27"/>
      <c r="YF43" s="27"/>
      <c r="YG43" s="27"/>
      <c r="YH43" s="27"/>
      <c r="YI43" s="27"/>
      <c r="YJ43" s="27"/>
      <c r="YK43" s="27"/>
      <c r="YL43" s="27"/>
      <c r="YM43" s="27"/>
      <c r="YN43" s="27"/>
      <c r="YO43" s="27"/>
      <c r="YP43" s="27"/>
      <c r="YQ43" s="27"/>
      <c r="YR43" s="27"/>
      <c r="YS43" s="27"/>
      <c r="YT43" s="27"/>
      <c r="YU43" s="27"/>
      <c r="YV43" s="27"/>
      <c r="YW43" s="27"/>
      <c r="YX43" s="27"/>
      <c r="YY43" s="27"/>
      <c r="YZ43" s="27"/>
      <c r="ZA43" s="27"/>
      <c r="ZB43" s="27"/>
      <c r="ZC43" s="27"/>
      <c r="ZD43" s="27"/>
      <c r="ZE43" s="27"/>
      <c r="ZF43" s="27"/>
      <c r="ZG43" s="27"/>
      <c r="ZH43" s="27"/>
      <c r="ZI43" s="27"/>
      <c r="ZJ43" s="27"/>
      <c r="ZK43" s="27"/>
      <c r="ZL43" s="27"/>
      <c r="ZM43" s="27"/>
      <c r="ZN43" s="27"/>
      <c r="ZO43" s="27"/>
      <c r="ZP43" s="27"/>
      <c r="ZQ43" s="27"/>
      <c r="ZR43" s="27"/>
      <c r="ZS43" s="27"/>
      <c r="ZT43" s="27"/>
      <c r="ZU43" s="27"/>
      <c r="ZV43" s="27"/>
    </row>
    <row r="44" spans="1:699" s="49" customFormat="1" ht="408.75" customHeight="1">
      <c r="A44" s="116">
        <v>32</v>
      </c>
      <c r="B44" s="116">
        <v>29</v>
      </c>
      <c r="C44" s="116" t="s">
        <v>23</v>
      </c>
      <c r="D44" s="117" t="s">
        <v>163</v>
      </c>
      <c r="E44" s="77" t="s">
        <v>164</v>
      </c>
      <c r="F44" s="43" t="s">
        <v>165</v>
      </c>
      <c r="G44" s="118">
        <v>44743</v>
      </c>
      <c r="H44" s="118">
        <v>45199</v>
      </c>
      <c r="I44" s="119" t="s">
        <v>166</v>
      </c>
      <c r="J44" s="120">
        <v>0</v>
      </c>
      <c r="K44" s="119">
        <v>0</v>
      </c>
      <c r="L44" s="121" t="s">
        <v>143</v>
      </c>
      <c r="M44" s="121" t="s">
        <v>167</v>
      </c>
      <c r="N44" s="121" t="s">
        <v>36</v>
      </c>
      <c r="O44" s="121" t="s">
        <v>73</v>
      </c>
      <c r="P44" s="122" t="s">
        <v>168</v>
      </c>
      <c r="Q44" s="25">
        <v>0</v>
      </c>
      <c r="R44" s="25">
        <v>0</v>
      </c>
      <c r="S44" s="25">
        <v>1</v>
      </c>
      <c r="T44" s="25">
        <v>3</v>
      </c>
      <c r="U44" s="25">
        <v>1</v>
      </c>
      <c r="V44" s="11">
        <f aca="true" t="shared" si="4" ref="V44:V49">SUM(Q44:U44)</f>
        <v>5</v>
      </c>
      <c r="W44" s="11">
        <f aca="true" t="shared" si="5" ref="W44:W49">AVERAGE(Q44:U44)</f>
        <v>1</v>
      </c>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c r="LX44" s="27"/>
      <c r="LY44" s="27"/>
      <c r="LZ44" s="27"/>
      <c r="MA44" s="27"/>
      <c r="MB44" s="27"/>
      <c r="MC44" s="27"/>
      <c r="MD44" s="27"/>
      <c r="ME44" s="27"/>
      <c r="MF44" s="27"/>
      <c r="MG44" s="27"/>
      <c r="MH44" s="27"/>
      <c r="MI44" s="27"/>
      <c r="MJ44" s="27"/>
      <c r="MK44" s="27"/>
      <c r="ML44" s="27"/>
      <c r="MM44" s="27"/>
      <c r="MN44" s="27"/>
      <c r="MO44" s="27"/>
      <c r="MP44" s="27"/>
      <c r="MQ44" s="27"/>
      <c r="MR44" s="27"/>
      <c r="MS44" s="27"/>
      <c r="MT44" s="27"/>
      <c r="MU44" s="27"/>
      <c r="MV44" s="27"/>
      <c r="MW44" s="27"/>
      <c r="MX44" s="27"/>
      <c r="MY44" s="27"/>
      <c r="MZ44" s="27"/>
      <c r="NA44" s="27"/>
      <c r="NB44" s="27"/>
      <c r="NC44" s="27"/>
      <c r="ND44" s="27"/>
      <c r="NE44" s="27"/>
      <c r="NF44" s="27"/>
      <c r="NG44" s="27"/>
      <c r="NH44" s="27"/>
      <c r="NI44" s="27"/>
      <c r="NJ44" s="27"/>
      <c r="NK44" s="27"/>
      <c r="NL44" s="27"/>
      <c r="NM44" s="27"/>
      <c r="NN44" s="27"/>
      <c r="NO44" s="27"/>
      <c r="NP44" s="27"/>
      <c r="NQ44" s="27"/>
      <c r="NR44" s="27"/>
      <c r="NS44" s="27"/>
      <c r="NT44" s="27"/>
      <c r="NU44" s="27"/>
      <c r="NV44" s="27"/>
      <c r="NW44" s="27"/>
      <c r="NX44" s="27"/>
      <c r="NY44" s="27"/>
      <c r="NZ44" s="27"/>
      <c r="OA44" s="27"/>
      <c r="OB44" s="27"/>
      <c r="OC44" s="27"/>
      <c r="OD44" s="27"/>
      <c r="OE44" s="27"/>
      <c r="OF44" s="27"/>
      <c r="OG44" s="27"/>
      <c r="OH44" s="27"/>
      <c r="OI44" s="27"/>
      <c r="OJ44" s="27"/>
      <c r="OK44" s="27"/>
      <c r="OL44" s="27"/>
      <c r="OM44" s="27"/>
      <c r="ON44" s="27"/>
      <c r="OO44" s="27"/>
      <c r="OP44" s="27"/>
      <c r="OQ44" s="27"/>
      <c r="OR44" s="27"/>
      <c r="OS44" s="27"/>
      <c r="OT44" s="27"/>
      <c r="OU44" s="27"/>
      <c r="OV44" s="27"/>
      <c r="OW44" s="27"/>
      <c r="OX44" s="27"/>
      <c r="OY44" s="27"/>
      <c r="OZ44" s="27"/>
      <c r="PA44" s="27"/>
      <c r="PB44" s="27"/>
      <c r="PC44" s="27"/>
      <c r="PD44" s="27"/>
      <c r="PE44" s="27"/>
      <c r="PF44" s="27"/>
      <c r="PG44" s="27"/>
      <c r="PH44" s="27"/>
      <c r="PI44" s="27"/>
      <c r="PJ44" s="27"/>
      <c r="PK44" s="27"/>
      <c r="PL44" s="27"/>
      <c r="PM44" s="27"/>
      <c r="PN44" s="27"/>
      <c r="PO44" s="27"/>
      <c r="PP44" s="27"/>
      <c r="PQ44" s="27"/>
      <c r="PR44" s="27"/>
      <c r="PS44" s="27"/>
      <c r="PT44" s="27"/>
      <c r="PU44" s="27"/>
      <c r="PV44" s="27"/>
      <c r="PW44" s="27"/>
      <c r="PX44" s="27"/>
      <c r="PY44" s="27"/>
      <c r="PZ44" s="27"/>
      <c r="QA44" s="27"/>
      <c r="QB44" s="27"/>
      <c r="QC44" s="27"/>
      <c r="QD44" s="27"/>
      <c r="QE44" s="27"/>
      <c r="QF44" s="27"/>
      <c r="QG44" s="27"/>
      <c r="QH44" s="27"/>
      <c r="QI44" s="27"/>
      <c r="QJ44" s="27"/>
      <c r="QK44" s="27"/>
      <c r="QL44" s="27"/>
      <c r="QM44" s="27"/>
      <c r="QN44" s="27"/>
      <c r="QO44" s="27"/>
      <c r="QP44" s="27"/>
      <c r="QQ44" s="27"/>
      <c r="QR44" s="27"/>
      <c r="QS44" s="27"/>
      <c r="QT44" s="27"/>
      <c r="QU44" s="27"/>
      <c r="QV44" s="27"/>
      <c r="QW44" s="27"/>
      <c r="QX44" s="27"/>
      <c r="QY44" s="27"/>
      <c r="QZ44" s="27"/>
      <c r="RA44" s="27"/>
      <c r="RB44" s="27"/>
      <c r="RC44" s="27"/>
      <c r="RD44" s="27"/>
      <c r="RE44" s="27"/>
      <c r="RF44" s="27"/>
      <c r="RG44" s="27"/>
      <c r="RH44" s="27"/>
      <c r="RI44" s="27"/>
      <c r="RJ44" s="27"/>
      <c r="RK44" s="27"/>
      <c r="RL44" s="27"/>
      <c r="RM44" s="27"/>
      <c r="RN44" s="27"/>
      <c r="RO44" s="27"/>
      <c r="RP44" s="27"/>
      <c r="RQ44" s="27"/>
      <c r="RR44" s="27"/>
      <c r="RS44" s="27"/>
      <c r="RT44" s="27"/>
      <c r="RU44" s="27"/>
      <c r="RV44" s="27"/>
      <c r="RW44" s="27"/>
      <c r="RX44" s="27"/>
      <c r="RY44" s="27"/>
      <c r="RZ44" s="27"/>
      <c r="SA44" s="27"/>
      <c r="SB44" s="27"/>
      <c r="SC44" s="27"/>
      <c r="SD44" s="27"/>
      <c r="SE44" s="27"/>
      <c r="SF44" s="27"/>
      <c r="SG44" s="27"/>
      <c r="SH44" s="27"/>
      <c r="SI44" s="27"/>
      <c r="SJ44" s="27"/>
      <c r="SK44" s="27"/>
      <c r="SL44" s="27"/>
      <c r="SM44" s="27"/>
      <c r="SN44" s="27"/>
      <c r="SO44" s="27"/>
      <c r="SP44" s="27"/>
      <c r="SQ44" s="27"/>
      <c r="SR44" s="27"/>
      <c r="SS44" s="27"/>
      <c r="ST44" s="27"/>
      <c r="SU44" s="27"/>
      <c r="SV44" s="27"/>
      <c r="SW44" s="27"/>
      <c r="SX44" s="27"/>
      <c r="SY44" s="27"/>
      <c r="SZ44" s="27"/>
      <c r="TA44" s="27"/>
      <c r="TB44" s="27"/>
      <c r="TC44" s="27"/>
      <c r="TD44" s="27"/>
      <c r="TE44" s="27"/>
      <c r="TF44" s="27"/>
      <c r="TG44" s="27"/>
      <c r="TH44" s="27"/>
      <c r="TI44" s="27"/>
      <c r="TJ44" s="27"/>
      <c r="TK44" s="27"/>
      <c r="TL44" s="27"/>
      <c r="TM44" s="27"/>
      <c r="TN44" s="27"/>
      <c r="TO44" s="27"/>
      <c r="TP44" s="27"/>
      <c r="TQ44" s="27"/>
      <c r="TR44" s="27"/>
      <c r="TS44" s="27"/>
      <c r="TT44" s="27"/>
      <c r="TU44" s="27"/>
      <c r="TV44" s="27"/>
      <c r="TW44" s="27"/>
      <c r="TX44" s="27"/>
      <c r="TY44" s="27"/>
      <c r="TZ44" s="27"/>
      <c r="UA44" s="27"/>
      <c r="UB44" s="27"/>
      <c r="UC44" s="27"/>
      <c r="UD44" s="27"/>
      <c r="UE44" s="27"/>
      <c r="UF44" s="27"/>
      <c r="UG44" s="27"/>
      <c r="UH44" s="27"/>
      <c r="UI44" s="27"/>
      <c r="UJ44" s="27"/>
      <c r="UK44" s="27"/>
      <c r="UL44" s="27"/>
      <c r="UM44" s="27"/>
      <c r="UN44" s="27"/>
      <c r="UO44" s="27"/>
      <c r="UP44" s="27"/>
      <c r="UQ44" s="27"/>
      <c r="UR44" s="27"/>
      <c r="US44" s="27"/>
      <c r="UT44" s="27"/>
      <c r="UU44" s="27"/>
      <c r="UV44" s="27"/>
      <c r="UW44" s="27"/>
      <c r="UX44" s="27"/>
      <c r="UY44" s="27"/>
      <c r="UZ44" s="27"/>
      <c r="VA44" s="27"/>
      <c r="VB44" s="27"/>
      <c r="VC44" s="27"/>
      <c r="VD44" s="27"/>
      <c r="VE44" s="27"/>
      <c r="VF44" s="27"/>
      <c r="VG44" s="27"/>
      <c r="VH44" s="27"/>
      <c r="VI44" s="27"/>
      <c r="VJ44" s="27"/>
      <c r="VK44" s="27"/>
      <c r="VL44" s="27"/>
      <c r="VM44" s="27"/>
      <c r="VN44" s="27"/>
      <c r="VO44" s="27"/>
      <c r="VP44" s="27"/>
      <c r="VQ44" s="27"/>
      <c r="VR44" s="27"/>
      <c r="VS44" s="27"/>
      <c r="VT44" s="27"/>
      <c r="VU44" s="27"/>
      <c r="VV44" s="27"/>
      <c r="VW44" s="27"/>
      <c r="VX44" s="27"/>
      <c r="VY44" s="27"/>
      <c r="VZ44" s="27"/>
      <c r="WA44" s="27"/>
      <c r="WB44" s="27"/>
      <c r="WC44" s="27"/>
      <c r="WD44" s="27"/>
      <c r="WE44" s="27"/>
      <c r="WF44" s="27"/>
      <c r="WG44" s="27"/>
      <c r="WH44" s="27"/>
      <c r="WI44" s="27"/>
      <c r="WJ44" s="27"/>
      <c r="WK44" s="27"/>
      <c r="WL44" s="27"/>
      <c r="WM44" s="27"/>
      <c r="WN44" s="27"/>
      <c r="WO44" s="27"/>
      <c r="WP44" s="27"/>
      <c r="WQ44" s="27"/>
      <c r="WR44" s="27"/>
      <c r="WS44" s="27"/>
      <c r="WT44" s="27"/>
      <c r="WU44" s="27"/>
      <c r="WV44" s="27"/>
      <c r="WW44" s="27"/>
      <c r="WX44" s="27"/>
      <c r="WY44" s="27"/>
      <c r="WZ44" s="27"/>
      <c r="XA44" s="27"/>
      <c r="XB44" s="27"/>
      <c r="XC44" s="27"/>
      <c r="XD44" s="27"/>
      <c r="XE44" s="27"/>
      <c r="XF44" s="27"/>
      <c r="XG44" s="27"/>
      <c r="XH44" s="27"/>
      <c r="XI44" s="27"/>
      <c r="XJ44" s="27"/>
      <c r="XK44" s="27"/>
      <c r="XL44" s="27"/>
      <c r="XM44" s="27"/>
      <c r="XN44" s="27"/>
      <c r="XO44" s="27"/>
      <c r="XP44" s="27"/>
      <c r="XQ44" s="27"/>
      <c r="XR44" s="27"/>
      <c r="XS44" s="27"/>
      <c r="XT44" s="27"/>
      <c r="XU44" s="27"/>
      <c r="XV44" s="27"/>
      <c r="XW44" s="27"/>
      <c r="XX44" s="27"/>
      <c r="XY44" s="27"/>
      <c r="XZ44" s="27"/>
      <c r="YA44" s="27"/>
      <c r="YB44" s="27"/>
      <c r="YC44" s="27"/>
      <c r="YD44" s="27"/>
      <c r="YE44" s="27"/>
      <c r="YF44" s="27"/>
      <c r="YG44" s="27"/>
      <c r="YH44" s="27"/>
      <c r="YI44" s="27"/>
      <c r="YJ44" s="27"/>
      <c r="YK44" s="27"/>
      <c r="YL44" s="27"/>
      <c r="YM44" s="27"/>
      <c r="YN44" s="27"/>
      <c r="YO44" s="27"/>
      <c r="YP44" s="27"/>
      <c r="YQ44" s="27"/>
      <c r="YR44" s="27"/>
      <c r="YS44" s="27"/>
      <c r="YT44" s="27"/>
      <c r="YU44" s="27"/>
      <c r="YV44" s="27"/>
      <c r="YW44" s="27"/>
      <c r="YX44" s="27"/>
      <c r="YY44" s="27"/>
      <c r="YZ44" s="27"/>
      <c r="ZA44" s="27"/>
      <c r="ZB44" s="27"/>
      <c r="ZC44" s="27"/>
      <c r="ZD44" s="27"/>
      <c r="ZE44" s="27"/>
      <c r="ZF44" s="27"/>
      <c r="ZG44" s="27"/>
      <c r="ZH44" s="27"/>
      <c r="ZI44" s="27"/>
      <c r="ZJ44" s="27"/>
      <c r="ZK44" s="27"/>
      <c r="ZL44" s="27"/>
      <c r="ZM44" s="27"/>
      <c r="ZN44" s="27"/>
      <c r="ZO44" s="27"/>
      <c r="ZP44" s="27"/>
      <c r="ZQ44" s="27"/>
      <c r="ZR44" s="27"/>
      <c r="ZS44" s="27"/>
      <c r="ZT44" s="27"/>
      <c r="ZU44" s="27"/>
      <c r="ZV44" s="27"/>
      <c r="ZW44" s="27"/>
    </row>
    <row r="45" spans="1:698" s="41" customFormat="1" ht="409.5" customHeight="1">
      <c r="A45" s="315">
        <v>33</v>
      </c>
      <c r="B45" s="316">
        <v>33</v>
      </c>
      <c r="C45" s="316" t="s">
        <v>121</v>
      </c>
      <c r="D45" s="317" t="s">
        <v>169</v>
      </c>
      <c r="E45" s="318" t="s">
        <v>170</v>
      </c>
      <c r="F45" s="112" t="s">
        <v>26</v>
      </c>
      <c r="G45" s="319">
        <v>44743</v>
      </c>
      <c r="H45" s="319">
        <v>45107</v>
      </c>
      <c r="I45" s="320">
        <v>120000</v>
      </c>
      <c r="J45" s="38">
        <v>30000</v>
      </c>
      <c r="K45" s="38">
        <v>30000</v>
      </c>
      <c r="L45" s="254" t="s">
        <v>143</v>
      </c>
      <c r="M45" s="254" t="s">
        <v>71</v>
      </c>
      <c r="N45" s="254" t="s">
        <v>140</v>
      </c>
      <c r="O45" s="254" t="s">
        <v>73</v>
      </c>
      <c r="P45" s="321" t="s">
        <v>171</v>
      </c>
      <c r="Q45" s="24">
        <v>1</v>
      </c>
      <c r="R45" s="24">
        <v>3</v>
      </c>
      <c r="S45" s="24">
        <v>0</v>
      </c>
      <c r="T45" s="24">
        <v>0</v>
      </c>
      <c r="U45" s="24">
        <v>0</v>
      </c>
      <c r="V45" s="26">
        <f t="shared" si="4"/>
        <v>4</v>
      </c>
      <c r="W45" s="26">
        <f t="shared" si="5"/>
        <v>0.8</v>
      </c>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c r="IX45" s="40"/>
      <c r="IY45" s="40"/>
      <c r="IZ45" s="40"/>
      <c r="JA45" s="40"/>
      <c r="JB45" s="40"/>
      <c r="JC45" s="40"/>
      <c r="JD45" s="40"/>
      <c r="JE45" s="40"/>
      <c r="JF45" s="40"/>
      <c r="JG45" s="40"/>
      <c r="JH45" s="40"/>
      <c r="JI45" s="40"/>
      <c r="JJ45" s="40"/>
      <c r="JK45" s="40"/>
      <c r="JL45" s="40"/>
      <c r="JM45" s="40"/>
      <c r="JN45" s="40"/>
      <c r="JO45" s="40"/>
      <c r="JP45" s="40"/>
      <c r="JQ45" s="40"/>
      <c r="JR45" s="40"/>
      <c r="JS45" s="40"/>
      <c r="JT45" s="40"/>
      <c r="JU45" s="40"/>
      <c r="JV45" s="40"/>
      <c r="JW45" s="40"/>
      <c r="JX45" s="40"/>
      <c r="JY45" s="40"/>
      <c r="JZ45" s="40"/>
      <c r="KA45" s="40"/>
      <c r="KB45" s="40"/>
      <c r="KC45" s="40"/>
      <c r="KD45" s="40"/>
      <c r="KE45" s="40"/>
      <c r="KF45" s="40"/>
      <c r="KG45" s="40"/>
      <c r="KH45" s="40"/>
      <c r="KI45" s="40"/>
      <c r="KJ45" s="40"/>
      <c r="KK45" s="40"/>
      <c r="KL45" s="40"/>
      <c r="KM45" s="40"/>
      <c r="KN45" s="40"/>
      <c r="KO45" s="40"/>
      <c r="KP45" s="40"/>
      <c r="KQ45" s="40"/>
      <c r="KR45" s="40"/>
      <c r="KS45" s="40"/>
      <c r="KT45" s="40"/>
      <c r="KU45" s="40"/>
      <c r="KV45" s="40"/>
      <c r="KW45" s="40"/>
      <c r="KX45" s="40"/>
      <c r="KY45" s="40"/>
      <c r="KZ45" s="40"/>
      <c r="LA45" s="40"/>
      <c r="LB45" s="40"/>
      <c r="LC45" s="40"/>
      <c r="LD45" s="40"/>
      <c r="LE45" s="40"/>
      <c r="LF45" s="40"/>
      <c r="LG45" s="40"/>
      <c r="LH45" s="40"/>
      <c r="LI45" s="40"/>
      <c r="LJ45" s="40"/>
      <c r="LK45" s="40"/>
      <c r="LL45" s="40"/>
      <c r="LM45" s="40"/>
      <c r="LN45" s="40"/>
      <c r="LO45" s="40"/>
      <c r="LP45" s="40"/>
      <c r="LQ45" s="40"/>
      <c r="LR45" s="40"/>
      <c r="LS45" s="40"/>
      <c r="LT45" s="40"/>
      <c r="LU45" s="40"/>
      <c r="LV45" s="40"/>
      <c r="LW45" s="40"/>
      <c r="LX45" s="40"/>
      <c r="LY45" s="40"/>
      <c r="LZ45" s="40"/>
      <c r="MA45" s="40"/>
      <c r="MB45" s="40"/>
      <c r="MC45" s="40"/>
      <c r="MD45" s="40"/>
      <c r="ME45" s="40"/>
      <c r="MF45" s="40"/>
      <c r="MG45" s="40"/>
      <c r="MH45" s="40"/>
      <c r="MI45" s="40"/>
      <c r="MJ45" s="40"/>
      <c r="MK45" s="40"/>
      <c r="ML45" s="40"/>
      <c r="MM45" s="40"/>
      <c r="MN45" s="40"/>
      <c r="MO45" s="40"/>
      <c r="MP45" s="40"/>
      <c r="MQ45" s="40"/>
      <c r="MR45" s="40"/>
      <c r="MS45" s="40"/>
      <c r="MT45" s="40"/>
      <c r="MU45" s="40"/>
      <c r="MV45" s="40"/>
      <c r="MW45" s="40"/>
      <c r="MX45" s="40"/>
      <c r="MY45" s="40"/>
      <c r="MZ45" s="40"/>
      <c r="NA45" s="40"/>
      <c r="NB45" s="40"/>
      <c r="NC45" s="40"/>
      <c r="ND45" s="40"/>
      <c r="NE45" s="40"/>
      <c r="NF45" s="40"/>
      <c r="NG45" s="40"/>
      <c r="NH45" s="40"/>
      <c r="NI45" s="40"/>
      <c r="NJ45" s="40"/>
      <c r="NK45" s="40"/>
      <c r="NL45" s="40"/>
      <c r="NM45" s="40"/>
      <c r="NN45" s="40"/>
      <c r="NO45" s="40"/>
      <c r="NP45" s="40"/>
      <c r="NQ45" s="40"/>
      <c r="NR45" s="40"/>
      <c r="NS45" s="40"/>
      <c r="NT45" s="40"/>
      <c r="NU45" s="40"/>
      <c r="NV45" s="40"/>
      <c r="NW45" s="40"/>
      <c r="NX45" s="40"/>
      <c r="NY45" s="40"/>
      <c r="NZ45" s="40"/>
      <c r="OA45" s="40"/>
      <c r="OB45" s="40"/>
      <c r="OC45" s="40"/>
      <c r="OD45" s="40"/>
      <c r="OE45" s="40"/>
      <c r="OF45" s="40"/>
      <c r="OG45" s="40"/>
      <c r="OH45" s="40"/>
      <c r="OI45" s="40"/>
      <c r="OJ45" s="40"/>
      <c r="OK45" s="40"/>
      <c r="OL45" s="40"/>
      <c r="OM45" s="40"/>
      <c r="ON45" s="40"/>
      <c r="OO45" s="40"/>
      <c r="OP45" s="40"/>
      <c r="OQ45" s="40"/>
      <c r="OR45" s="40"/>
      <c r="OS45" s="40"/>
      <c r="OT45" s="40"/>
      <c r="OU45" s="40"/>
      <c r="OV45" s="40"/>
      <c r="OW45" s="40"/>
      <c r="OX45" s="40"/>
      <c r="OY45" s="40"/>
      <c r="OZ45" s="40"/>
      <c r="PA45" s="40"/>
      <c r="PB45" s="40"/>
      <c r="PC45" s="40"/>
      <c r="PD45" s="40"/>
      <c r="PE45" s="40"/>
      <c r="PF45" s="40"/>
      <c r="PG45" s="40"/>
      <c r="PH45" s="40"/>
      <c r="PI45" s="40"/>
      <c r="PJ45" s="40"/>
      <c r="PK45" s="40"/>
      <c r="PL45" s="40"/>
      <c r="PM45" s="40"/>
      <c r="PN45" s="40"/>
      <c r="PO45" s="40"/>
      <c r="PP45" s="40"/>
      <c r="PQ45" s="40"/>
      <c r="PR45" s="40"/>
      <c r="PS45" s="40"/>
      <c r="PT45" s="40"/>
      <c r="PU45" s="40"/>
      <c r="PV45" s="40"/>
      <c r="PW45" s="40"/>
      <c r="PX45" s="40"/>
      <c r="PY45" s="40"/>
      <c r="PZ45" s="40"/>
      <c r="QA45" s="40"/>
      <c r="QB45" s="40"/>
      <c r="QC45" s="40"/>
      <c r="QD45" s="40"/>
      <c r="QE45" s="40"/>
      <c r="QF45" s="40"/>
      <c r="QG45" s="40"/>
      <c r="QH45" s="40"/>
      <c r="QI45" s="40"/>
      <c r="QJ45" s="40"/>
      <c r="QK45" s="40"/>
      <c r="QL45" s="40"/>
      <c r="QM45" s="40"/>
      <c r="QN45" s="40"/>
      <c r="QO45" s="40"/>
      <c r="QP45" s="40"/>
      <c r="QQ45" s="40"/>
      <c r="QR45" s="40"/>
      <c r="QS45" s="40"/>
      <c r="QT45" s="40"/>
      <c r="QU45" s="40"/>
      <c r="QV45" s="40"/>
      <c r="QW45" s="40"/>
      <c r="QX45" s="40"/>
      <c r="QY45" s="40"/>
      <c r="QZ45" s="40"/>
      <c r="RA45" s="40"/>
      <c r="RB45" s="40"/>
      <c r="RC45" s="40"/>
      <c r="RD45" s="40"/>
      <c r="RE45" s="40"/>
      <c r="RF45" s="40"/>
      <c r="RG45" s="40"/>
      <c r="RH45" s="40"/>
      <c r="RI45" s="40"/>
      <c r="RJ45" s="40"/>
      <c r="RK45" s="40"/>
      <c r="RL45" s="40"/>
      <c r="RM45" s="40"/>
      <c r="RN45" s="40"/>
      <c r="RO45" s="40"/>
      <c r="RP45" s="40"/>
      <c r="RQ45" s="40"/>
      <c r="RR45" s="40"/>
      <c r="RS45" s="40"/>
      <c r="RT45" s="40"/>
      <c r="RU45" s="40"/>
      <c r="RV45" s="40"/>
      <c r="RW45" s="40"/>
      <c r="RX45" s="40"/>
      <c r="RY45" s="40"/>
      <c r="RZ45" s="40"/>
      <c r="SA45" s="40"/>
      <c r="SB45" s="40"/>
      <c r="SC45" s="40"/>
      <c r="SD45" s="40"/>
      <c r="SE45" s="40"/>
      <c r="SF45" s="40"/>
      <c r="SG45" s="40"/>
      <c r="SH45" s="40"/>
      <c r="SI45" s="40"/>
      <c r="SJ45" s="40"/>
      <c r="SK45" s="40"/>
      <c r="SL45" s="40"/>
      <c r="SM45" s="40"/>
      <c r="SN45" s="40"/>
      <c r="SO45" s="40"/>
      <c r="SP45" s="40"/>
      <c r="SQ45" s="40"/>
      <c r="SR45" s="40"/>
      <c r="SS45" s="40"/>
      <c r="ST45" s="40"/>
      <c r="SU45" s="40"/>
      <c r="SV45" s="40"/>
      <c r="SW45" s="40"/>
      <c r="SX45" s="40"/>
      <c r="SY45" s="40"/>
      <c r="SZ45" s="40"/>
      <c r="TA45" s="40"/>
      <c r="TB45" s="40"/>
      <c r="TC45" s="40"/>
      <c r="TD45" s="40"/>
      <c r="TE45" s="40"/>
      <c r="TF45" s="40"/>
      <c r="TG45" s="40"/>
      <c r="TH45" s="40"/>
      <c r="TI45" s="40"/>
      <c r="TJ45" s="40"/>
      <c r="TK45" s="40"/>
      <c r="TL45" s="40"/>
      <c r="TM45" s="40"/>
      <c r="TN45" s="40"/>
      <c r="TO45" s="40"/>
      <c r="TP45" s="40"/>
      <c r="TQ45" s="40"/>
      <c r="TR45" s="40"/>
      <c r="TS45" s="40"/>
      <c r="TT45" s="40"/>
      <c r="TU45" s="40"/>
      <c r="TV45" s="40"/>
      <c r="TW45" s="40"/>
      <c r="TX45" s="40"/>
      <c r="TY45" s="40"/>
      <c r="TZ45" s="40"/>
      <c r="UA45" s="40"/>
      <c r="UB45" s="40"/>
      <c r="UC45" s="40"/>
      <c r="UD45" s="40"/>
      <c r="UE45" s="40"/>
      <c r="UF45" s="40"/>
      <c r="UG45" s="40"/>
      <c r="UH45" s="40"/>
      <c r="UI45" s="40"/>
      <c r="UJ45" s="40"/>
      <c r="UK45" s="40"/>
      <c r="UL45" s="40"/>
      <c r="UM45" s="40"/>
      <c r="UN45" s="40"/>
      <c r="UO45" s="40"/>
      <c r="UP45" s="40"/>
      <c r="UQ45" s="40"/>
      <c r="UR45" s="40"/>
      <c r="US45" s="40"/>
      <c r="UT45" s="40"/>
      <c r="UU45" s="40"/>
      <c r="UV45" s="40"/>
      <c r="UW45" s="40"/>
      <c r="UX45" s="40"/>
      <c r="UY45" s="40"/>
      <c r="UZ45" s="40"/>
      <c r="VA45" s="40"/>
      <c r="VB45" s="40"/>
      <c r="VC45" s="40"/>
      <c r="VD45" s="40"/>
      <c r="VE45" s="40"/>
      <c r="VF45" s="40"/>
      <c r="VG45" s="40"/>
      <c r="VH45" s="40"/>
      <c r="VI45" s="40"/>
      <c r="VJ45" s="40"/>
      <c r="VK45" s="40"/>
      <c r="VL45" s="40"/>
      <c r="VM45" s="40"/>
      <c r="VN45" s="40"/>
      <c r="VO45" s="40"/>
      <c r="VP45" s="40"/>
      <c r="VQ45" s="40"/>
      <c r="VR45" s="40"/>
      <c r="VS45" s="40"/>
      <c r="VT45" s="40"/>
      <c r="VU45" s="40"/>
      <c r="VV45" s="40"/>
      <c r="VW45" s="40"/>
      <c r="VX45" s="40"/>
      <c r="VY45" s="40"/>
      <c r="VZ45" s="40"/>
      <c r="WA45" s="40"/>
      <c r="WB45" s="40"/>
      <c r="WC45" s="40"/>
      <c r="WD45" s="40"/>
      <c r="WE45" s="40"/>
      <c r="WF45" s="40"/>
      <c r="WG45" s="40"/>
      <c r="WH45" s="40"/>
      <c r="WI45" s="40"/>
      <c r="WJ45" s="40"/>
      <c r="WK45" s="40"/>
      <c r="WL45" s="40"/>
      <c r="WM45" s="40"/>
      <c r="WN45" s="40"/>
      <c r="WO45" s="40"/>
      <c r="WP45" s="40"/>
      <c r="WQ45" s="40"/>
      <c r="WR45" s="40"/>
      <c r="WS45" s="40"/>
      <c r="WT45" s="40"/>
      <c r="WU45" s="40"/>
      <c r="WV45" s="40"/>
      <c r="WW45" s="40"/>
      <c r="WX45" s="40"/>
      <c r="WY45" s="40"/>
      <c r="WZ45" s="40"/>
      <c r="XA45" s="40"/>
      <c r="XB45" s="40"/>
      <c r="XC45" s="40"/>
      <c r="XD45" s="40"/>
      <c r="XE45" s="40"/>
      <c r="XF45" s="40"/>
      <c r="XG45" s="40"/>
      <c r="XH45" s="40"/>
      <c r="XI45" s="40"/>
      <c r="XJ45" s="40"/>
      <c r="XK45" s="40"/>
      <c r="XL45" s="40"/>
      <c r="XM45" s="40"/>
      <c r="XN45" s="40"/>
      <c r="XO45" s="40"/>
      <c r="XP45" s="40"/>
      <c r="XQ45" s="40"/>
      <c r="XR45" s="40"/>
      <c r="XS45" s="40"/>
      <c r="XT45" s="40"/>
      <c r="XU45" s="40"/>
      <c r="XV45" s="40"/>
      <c r="XW45" s="40"/>
      <c r="XX45" s="40"/>
      <c r="XY45" s="40"/>
      <c r="XZ45" s="40"/>
      <c r="YA45" s="40"/>
      <c r="YB45" s="40"/>
      <c r="YC45" s="40"/>
      <c r="YD45" s="40"/>
      <c r="YE45" s="40"/>
      <c r="YF45" s="40"/>
      <c r="YG45" s="40"/>
      <c r="YH45" s="40"/>
      <c r="YI45" s="40"/>
      <c r="YJ45" s="40"/>
      <c r="YK45" s="40"/>
      <c r="YL45" s="40"/>
      <c r="YM45" s="40"/>
      <c r="YN45" s="40"/>
      <c r="YO45" s="40"/>
      <c r="YP45" s="40"/>
      <c r="YQ45" s="40"/>
      <c r="YR45" s="40"/>
      <c r="YS45" s="40"/>
      <c r="YT45" s="40"/>
      <c r="YU45" s="40"/>
      <c r="YV45" s="40"/>
      <c r="YW45" s="40"/>
      <c r="YX45" s="40"/>
      <c r="YY45" s="40"/>
      <c r="YZ45" s="40"/>
      <c r="ZA45" s="40"/>
      <c r="ZB45" s="40"/>
      <c r="ZC45" s="40"/>
      <c r="ZD45" s="40"/>
      <c r="ZE45" s="40"/>
      <c r="ZF45" s="40"/>
      <c r="ZG45" s="40"/>
      <c r="ZH45" s="40"/>
      <c r="ZI45" s="40"/>
      <c r="ZJ45" s="40"/>
      <c r="ZK45" s="40"/>
      <c r="ZL45" s="40"/>
      <c r="ZM45" s="40"/>
      <c r="ZN45" s="40"/>
      <c r="ZO45" s="40"/>
      <c r="ZP45" s="40"/>
      <c r="ZQ45" s="40"/>
      <c r="ZR45" s="40"/>
      <c r="ZS45" s="40"/>
      <c r="ZT45" s="40"/>
      <c r="ZU45" s="40"/>
      <c r="ZV45" s="40"/>
    </row>
    <row r="46" spans="1:699" s="49" customFormat="1" ht="263.25" customHeight="1">
      <c r="A46" s="13">
        <v>34</v>
      </c>
      <c r="B46" s="14">
        <v>33</v>
      </c>
      <c r="C46" s="14" t="s">
        <v>23</v>
      </c>
      <c r="D46" s="149" t="s">
        <v>172</v>
      </c>
      <c r="E46" s="44" t="s">
        <v>251</v>
      </c>
      <c r="F46" s="132" t="s">
        <v>173</v>
      </c>
      <c r="G46" s="322">
        <v>44747</v>
      </c>
      <c r="H46" s="322">
        <v>44834</v>
      </c>
      <c r="I46" s="323">
        <v>15000</v>
      </c>
      <c r="J46" s="44">
        <v>0</v>
      </c>
      <c r="K46" s="44">
        <v>0</v>
      </c>
      <c r="L46" s="44"/>
      <c r="M46" s="44" t="s">
        <v>174</v>
      </c>
      <c r="N46" s="44" t="s">
        <v>72</v>
      </c>
      <c r="O46" s="44" t="s">
        <v>77</v>
      </c>
      <c r="P46" s="132" t="s">
        <v>253</v>
      </c>
      <c r="Q46" s="25">
        <v>0</v>
      </c>
      <c r="R46" s="24">
        <v>0</v>
      </c>
      <c r="S46" s="25">
        <v>0</v>
      </c>
      <c r="T46" s="25">
        <v>3</v>
      </c>
      <c r="U46" s="25">
        <v>1</v>
      </c>
      <c r="V46" s="11">
        <f t="shared" si="4"/>
        <v>4</v>
      </c>
      <c r="W46" s="11">
        <f t="shared" si="5"/>
        <v>0.8</v>
      </c>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c r="LX46" s="27"/>
      <c r="LY46" s="27"/>
      <c r="LZ46" s="27"/>
      <c r="MA46" s="27"/>
      <c r="MB46" s="27"/>
      <c r="MC46" s="27"/>
      <c r="MD46" s="27"/>
      <c r="ME46" s="27"/>
      <c r="MF46" s="27"/>
      <c r="MG46" s="27"/>
      <c r="MH46" s="27"/>
      <c r="MI46" s="27"/>
      <c r="MJ46" s="27"/>
      <c r="MK46" s="27"/>
      <c r="ML46" s="27"/>
      <c r="MM46" s="27"/>
      <c r="MN46" s="27"/>
      <c r="MO46" s="27"/>
      <c r="MP46" s="27"/>
      <c r="MQ46" s="27"/>
      <c r="MR46" s="27"/>
      <c r="MS46" s="27"/>
      <c r="MT46" s="27"/>
      <c r="MU46" s="27"/>
      <c r="MV46" s="27"/>
      <c r="MW46" s="27"/>
      <c r="MX46" s="27"/>
      <c r="MY46" s="27"/>
      <c r="MZ46" s="27"/>
      <c r="NA46" s="27"/>
      <c r="NB46" s="27"/>
      <c r="NC46" s="27"/>
      <c r="ND46" s="27"/>
      <c r="NE46" s="27"/>
      <c r="NF46" s="27"/>
      <c r="NG46" s="27"/>
      <c r="NH46" s="27"/>
      <c r="NI46" s="27"/>
      <c r="NJ46" s="27"/>
      <c r="NK46" s="27"/>
      <c r="NL46" s="27"/>
      <c r="NM46" s="27"/>
      <c r="NN46" s="27"/>
      <c r="NO46" s="27"/>
      <c r="NP46" s="27"/>
      <c r="NQ46" s="27"/>
      <c r="NR46" s="27"/>
      <c r="NS46" s="27"/>
      <c r="NT46" s="27"/>
      <c r="NU46" s="27"/>
      <c r="NV46" s="27"/>
      <c r="NW46" s="27"/>
      <c r="NX46" s="27"/>
      <c r="NY46" s="27"/>
      <c r="NZ46" s="27"/>
      <c r="OA46" s="27"/>
      <c r="OB46" s="27"/>
      <c r="OC46" s="27"/>
      <c r="OD46" s="27"/>
      <c r="OE46" s="27"/>
      <c r="OF46" s="27"/>
      <c r="OG46" s="27"/>
      <c r="OH46" s="27"/>
      <c r="OI46" s="27"/>
      <c r="OJ46" s="27"/>
      <c r="OK46" s="27"/>
      <c r="OL46" s="27"/>
      <c r="OM46" s="27"/>
      <c r="ON46" s="27"/>
      <c r="OO46" s="27"/>
      <c r="OP46" s="27"/>
      <c r="OQ46" s="27"/>
      <c r="OR46" s="27"/>
      <c r="OS46" s="27"/>
      <c r="OT46" s="27"/>
      <c r="OU46" s="27"/>
      <c r="OV46" s="27"/>
      <c r="OW46" s="27"/>
      <c r="OX46" s="27"/>
      <c r="OY46" s="27"/>
      <c r="OZ46" s="27"/>
      <c r="PA46" s="27"/>
      <c r="PB46" s="27"/>
      <c r="PC46" s="27"/>
      <c r="PD46" s="27"/>
      <c r="PE46" s="27"/>
      <c r="PF46" s="27"/>
      <c r="PG46" s="27"/>
      <c r="PH46" s="27"/>
      <c r="PI46" s="27"/>
      <c r="PJ46" s="27"/>
      <c r="PK46" s="27"/>
      <c r="PL46" s="27"/>
      <c r="PM46" s="27"/>
      <c r="PN46" s="27"/>
      <c r="PO46" s="27"/>
      <c r="PP46" s="27"/>
      <c r="PQ46" s="27"/>
      <c r="PR46" s="27"/>
      <c r="PS46" s="27"/>
      <c r="PT46" s="27"/>
      <c r="PU46" s="27"/>
      <c r="PV46" s="27"/>
      <c r="PW46" s="27"/>
      <c r="PX46" s="27"/>
      <c r="PY46" s="27"/>
      <c r="PZ46" s="27"/>
      <c r="QA46" s="27"/>
      <c r="QB46" s="27"/>
      <c r="QC46" s="27"/>
      <c r="QD46" s="27"/>
      <c r="QE46" s="27"/>
      <c r="QF46" s="27"/>
      <c r="QG46" s="27"/>
      <c r="QH46" s="27"/>
      <c r="QI46" s="27"/>
      <c r="QJ46" s="27"/>
      <c r="QK46" s="27"/>
      <c r="QL46" s="27"/>
      <c r="QM46" s="27"/>
      <c r="QN46" s="27"/>
      <c r="QO46" s="27"/>
      <c r="QP46" s="27"/>
      <c r="QQ46" s="27"/>
      <c r="QR46" s="27"/>
      <c r="QS46" s="27"/>
      <c r="QT46" s="27"/>
      <c r="QU46" s="27"/>
      <c r="QV46" s="27"/>
      <c r="QW46" s="27"/>
      <c r="QX46" s="27"/>
      <c r="QY46" s="27"/>
      <c r="QZ46" s="27"/>
      <c r="RA46" s="27"/>
      <c r="RB46" s="27"/>
      <c r="RC46" s="27"/>
      <c r="RD46" s="27"/>
      <c r="RE46" s="27"/>
      <c r="RF46" s="27"/>
      <c r="RG46" s="27"/>
      <c r="RH46" s="27"/>
      <c r="RI46" s="27"/>
      <c r="RJ46" s="27"/>
      <c r="RK46" s="27"/>
      <c r="RL46" s="27"/>
      <c r="RM46" s="27"/>
      <c r="RN46" s="27"/>
      <c r="RO46" s="27"/>
      <c r="RP46" s="27"/>
      <c r="RQ46" s="27"/>
      <c r="RR46" s="27"/>
      <c r="RS46" s="27"/>
      <c r="RT46" s="27"/>
      <c r="RU46" s="27"/>
      <c r="RV46" s="27"/>
      <c r="RW46" s="27"/>
      <c r="RX46" s="27"/>
      <c r="RY46" s="27"/>
      <c r="RZ46" s="27"/>
      <c r="SA46" s="27"/>
      <c r="SB46" s="27"/>
      <c r="SC46" s="27"/>
      <c r="SD46" s="27"/>
      <c r="SE46" s="27"/>
      <c r="SF46" s="27"/>
      <c r="SG46" s="27"/>
      <c r="SH46" s="27"/>
      <c r="SI46" s="27"/>
      <c r="SJ46" s="27"/>
      <c r="SK46" s="27"/>
      <c r="SL46" s="27"/>
      <c r="SM46" s="27"/>
      <c r="SN46" s="27"/>
      <c r="SO46" s="27"/>
      <c r="SP46" s="27"/>
      <c r="SQ46" s="27"/>
      <c r="SR46" s="27"/>
      <c r="SS46" s="27"/>
      <c r="ST46" s="27"/>
      <c r="SU46" s="27"/>
      <c r="SV46" s="27"/>
      <c r="SW46" s="27"/>
      <c r="SX46" s="27"/>
      <c r="SY46" s="27"/>
      <c r="SZ46" s="27"/>
      <c r="TA46" s="27"/>
      <c r="TB46" s="27"/>
      <c r="TC46" s="27"/>
      <c r="TD46" s="27"/>
      <c r="TE46" s="27"/>
      <c r="TF46" s="27"/>
      <c r="TG46" s="27"/>
      <c r="TH46" s="27"/>
      <c r="TI46" s="27"/>
      <c r="TJ46" s="27"/>
      <c r="TK46" s="27"/>
      <c r="TL46" s="27"/>
      <c r="TM46" s="27"/>
      <c r="TN46" s="27"/>
      <c r="TO46" s="27"/>
      <c r="TP46" s="27"/>
      <c r="TQ46" s="27"/>
      <c r="TR46" s="27"/>
      <c r="TS46" s="27"/>
      <c r="TT46" s="27"/>
      <c r="TU46" s="27"/>
      <c r="TV46" s="27"/>
      <c r="TW46" s="27"/>
      <c r="TX46" s="27"/>
      <c r="TY46" s="27"/>
      <c r="TZ46" s="27"/>
      <c r="UA46" s="27"/>
      <c r="UB46" s="27"/>
      <c r="UC46" s="27"/>
      <c r="UD46" s="27"/>
      <c r="UE46" s="27"/>
      <c r="UF46" s="27"/>
      <c r="UG46" s="27"/>
      <c r="UH46" s="27"/>
      <c r="UI46" s="27"/>
      <c r="UJ46" s="27"/>
      <c r="UK46" s="27"/>
      <c r="UL46" s="27"/>
      <c r="UM46" s="27"/>
      <c r="UN46" s="27"/>
      <c r="UO46" s="27"/>
      <c r="UP46" s="27"/>
      <c r="UQ46" s="27"/>
      <c r="UR46" s="27"/>
      <c r="US46" s="27"/>
      <c r="UT46" s="27"/>
      <c r="UU46" s="27"/>
      <c r="UV46" s="27"/>
      <c r="UW46" s="27"/>
      <c r="UX46" s="27"/>
      <c r="UY46" s="27"/>
      <c r="UZ46" s="27"/>
      <c r="VA46" s="27"/>
      <c r="VB46" s="27"/>
      <c r="VC46" s="27"/>
      <c r="VD46" s="27"/>
      <c r="VE46" s="27"/>
      <c r="VF46" s="27"/>
      <c r="VG46" s="27"/>
      <c r="VH46" s="27"/>
      <c r="VI46" s="27"/>
      <c r="VJ46" s="27"/>
      <c r="VK46" s="27"/>
      <c r="VL46" s="27"/>
      <c r="VM46" s="27"/>
      <c r="VN46" s="27"/>
      <c r="VO46" s="27"/>
      <c r="VP46" s="27"/>
      <c r="VQ46" s="27"/>
      <c r="VR46" s="27"/>
      <c r="VS46" s="27"/>
      <c r="VT46" s="27"/>
      <c r="VU46" s="27"/>
      <c r="VV46" s="27"/>
      <c r="VW46" s="27"/>
      <c r="VX46" s="27"/>
      <c r="VY46" s="27"/>
      <c r="VZ46" s="27"/>
      <c r="WA46" s="27"/>
      <c r="WB46" s="27"/>
      <c r="WC46" s="27"/>
      <c r="WD46" s="27"/>
      <c r="WE46" s="27"/>
      <c r="WF46" s="27"/>
      <c r="WG46" s="27"/>
      <c r="WH46" s="27"/>
      <c r="WI46" s="27"/>
      <c r="WJ46" s="27"/>
      <c r="WK46" s="27"/>
      <c r="WL46" s="27"/>
      <c r="WM46" s="27"/>
      <c r="WN46" s="27"/>
      <c r="WO46" s="27"/>
      <c r="WP46" s="27"/>
      <c r="WQ46" s="27"/>
      <c r="WR46" s="27"/>
      <c r="WS46" s="27"/>
      <c r="WT46" s="27"/>
      <c r="WU46" s="27"/>
      <c r="WV46" s="27"/>
      <c r="WW46" s="27"/>
      <c r="WX46" s="27"/>
      <c r="WY46" s="27"/>
      <c r="WZ46" s="27"/>
      <c r="XA46" s="27"/>
      <c r="XB46" s="27"/>
      <c r="XC46" s="27"/>
      <c r="XD46" s="27"/>
      <c r="XE46" s="27"/>
      <c r="XF46" s="27"/>
      <c r="XG46" s="27"/>
      <c r="XH46" s="27"/>
      <c r="XI46" s="27"/>
      <c r="XJ46" s="27"/>
      <c r="XK46" s="27"/>
      <c r="XL46" s="27"/>
      <c r="XM46" s="27"/>
      <c r="XN46" s="27"/>
      <c r="XO46" s="27"/>
      <c r="XP46" s="27"/>
      <c r="XQ46" s="27"/>
      <c r="XR46" s="27"/>
      <c r="XS46" s="27"/>
      <c r="XT46" s="27"/>
      <c r="XU46" s="27"/>
      <c r="XV46" s="27"/>
      <c r="XW46" s="27"/>
      <c r="XX46" s="27"/>
      <c r="XY46" s="27"/>
      <c r="XZ46" s="27"/>
      <c r="YA46" s="27"/>
      <c r="YB46" s="27"/>
      <c r="YC46" s="27"/>
      <c r="YD46" s="27"/>
      <c r="YE46" s="27"/>
      <c r="YF46" s="27"/>
      <c r="YG46" s="27"/>
      <c r="YH46" s="27"/>
      <c r="YI46" s="27"/>
      <c r="YJ46" s="27"/>
      <c r="YK46" s="27"/>
      <c r="YL46" s="27"/>
      <c r="YM46" s="27"/>
      <c r="YN46" s="27"/>
      <c r="YO46" s="27"/>
      <c r="YP46" s="27"/>
      <c r="YQ46" s="27"/>
      <c r="YR46" s="27"/>
      <c r="YS46" s="27"/>
      <c r="YT46" s="27"/>
      <c r="YU46" s="27"/>
      <c r="YV46" s="27"/>
      <c r="YW46" s="27"/>
      <c r="YX46" s="27"/>
      <c r="YY46" s="27"/>
      <c r="YZ46" s="27"/>
      <c r="ZA46" s="27"/>
      <c r="ZB46" s="27"/>
      <c r="ZC46" s="27"/>
      <c r="ZD46" s="27"/>
      <c r="ZE46" s="27"/>
      <c r="ZF46" s="27"/>
      <c r="ZG46" s="27"/>
      <c r="ZH46" s="27"/>
      <c r="ZI46" s="27"/>
      <c r="ZJ46" s="27"/>
      <c r="ZK46" s="27"/>
      <c r="ZL46" s="27"/>
      <c r="ZM46" s="27"/>
      <c r="ZN46" s="27"/>
      <c r="ZO46" s="27"/>
      <c r="ZP46" s="27"/>
      <c r="ZQ46" s="27"/>
      <c r="ZR46" s="27"/>
      <c r="ZS46" s="27"/>
      <c r="ZT46" s="27"/>
      <c r="ZU46" s="27"/>
      <c r="ZV46" s="27"/>
      <c r="ZW46" s="27"/>
    </row>
    <row r="47" spans="1:698" s="28" customFormat="1" ht="408.75" customHeight="1">
      <c r="A47" s="315">
        <v>35</v>
      </c>
      <c r="B47" s="96">
        <v>33</v>
      </c>
      <c r="C47" s="96" t="s">
        <v>121</v>
      </c>
      <c r="D47" s="97" t="s">
        <v>175</v>
      </c>
      <c r="E47" s="32" t="s">
        <v>176</v>
      </c>
      <c r="F47" s="99" t="s">
        <v>41</v>
      </c>
      <c r="G47" s="100">
        <v>44743</v>
      </c>
      <c r="H47" s="100">
        <v>45107</v>
      </c>
      <c r="I47" s="110">
        <v>30000</v>
      </c>
      <c r="J47" s="88">
        <v>0</v>
      </c>
      <c r="K47" s="88">
        <v>0</v>
      </c>
      <c r="L47" s="88" t="s">
        <v>88</v>
      </c>
      <c r="M47" s="88" t="s">
        <v>28</v>
      </c>
      <c r="N47" s="88" t="s">
        <v>52</v>
      </c>
      <c r="O47" s="88" t="s">
        <v>177</v>
      </c>
      <c r="P47" s="111" t="s">
        <v>178</v>
      </c>
      <c r="Q47" s="25">
        <v>3</v>
      </c>
      <c r="R47" s="25">
        <v>0</v>
      </c>
      <c r="S47" s="25">
        <v>0</v>
      </c>
      <c r="T47" s="25">
        <v>0</v>
      </c>
      <c r="U47" s="25">
        <v>1</v>
      </c>
      <c r="V47" s="11">
        <f t="shared" si="4"/>
        <v>4</v>
      </c>
      <c r="W47" s="11">
        <f t="shared" si="5"/>
        <v>0.8</v>
      </c>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c r="LX47" s="27"/>
      <c r="LY47" s="27"/>
      <c r="LZ47" s="27"/>
      <c r="MA47" s="27"/>
      <c r="MB47" s="27"/>
      <c r="MC47" s="27"/>
      <c r="MD47" s="27"/>
      <c r="ME47" s="27"/>
      <c r="MF47" s="27"/>
      <c r="MG47" s="27"/>
      <c r="MH47" s="27"/>
      <c r="MI47" s="27"/>
      <c r="MJ47" s="27"/>
      <c r="MK47" s="27"/>
      <c r="ML47" s="27"/>
      <c r="MM47" s="27"/>
      <c r="MN47" s="27"/>
      <c r="MO47" s="27"/>
      <c r="MP47" s="27"/>
      <c r="MQ47" s="27"/>
      <c r="MR47" s="27"/>
      <c r="MS47" s="27"/>
      <c r="MT47" s="27"/>
      <c r="MU47" s="27"/>
      <c r="MV47" s="27"/>
      <c r="MW47" s="27"/>
      <c r="MX47" s="27"/>
      <c r="MY47" s="27"/>
      <c r="MZ47" s="27"/>
      <c r="NA47" s="27"/>
      <c r="NB47" s="27"/>
      <c r="NC47" s="27"/>
      <c r="ND47" s="27"/>
      <c r="NE47" s="27"/>
      <c r="NF47" s="27"/>
      <c r="NG47" s="27"/>
      <c r="NH47" s="27"/>
      <c r="NI47" s="27"/>
      <c r="NJ47" s="27"/>
      <c r="NK47" s="27"/>
      <c r="NL47" s="27"/>
      <c r="NM47" s="27"/>
      <c r="NN47" s="27"/>
      <c r="NO47" s="27"/>
      <c r="NP47" s="27"/>
      <c r="NQ47" s="27"/>
      <c r="NR47" s="27"/>
      <c r="NS47" s="27"/>
      <c r="NT47" s="27"/>
      <c r="NU47" s="27"/>
      <c r="NV47" s="27"/>
      <c r="NW47" s="27"/>
      <c r="NX47" s="27"/>
      <c r="NY47" s="27"/>
      <c r="NZ47" s="27"/>
      <c r="OA47" s="27"/>
      <c r="OB47" s="27"/>
      <c r="OC47" s="27"/>
      <c r="OD47" s="27"/>
      <c r="OE47" s="27"/>
      <c r="OF47" s="27"/>
      <c r="OG47" s="27"/>
      <c r="OH47" s="27"/>
      <c r="OI47" s="27"/>
      <c r="OJ47" s="27"/>
      <c r="OK47" s="27"/>
      <c r="OL47" s="27"/>
      <c r="OM47" s="27"/>
      <c r="ON47" s="27"/>
      <c r="OO47" s="27"/>
      <c r="OP47" s="27"/>
      <c r="OQ47" s="27"/>
      <c r="OR47" s="27"/>
      <c r="OS47" s="27"/>
      <c r="OT47" s="27"/>
      <c r="OU47" s="27"/>
      <c r="OV47" s="27"/>
      <c r="OW47" s="27"/>
      <c r="OX47" s="27"/>
      <c r="OY47" s="27"/>
      <c r="OZ47" s="27"/>
      <c r="PA47" s="27"/>
      <c r="PB47" s="27"/>
      <c r="PC47" s="27"/>
      <c r="PD47" s="27"/>
      <c r="PE47" s="27"/>
      <c r="PF47" s="27"/>
      <c r="PG47" s="27"/>
      <c r="PH47" s="27"/>
      <c r="PI47" s="27"/>
      <c r="PJ47" s="27"/>
      <c r="PK47" s="27"/>
      <c r="PL47" s="27"/>
      <c r="PM47" s="27"/>
      <c r="PN47" s="27"/>
      <c r="PO47" s="27"/>
      <c r="PP47" s="27"/>
      <c r="PQ47" s="27"/>
      <c r="PR47" s="27"/>
      <c r="PS47" s="27"/>
      <c r="PT47" s="27"/>
      <c r="PU47" s="27"/>
      <c r="PV47" s="27"/>
      <c r="PW47" s="27"/>
      <c r="PX47" s="27"/>
      <c r="PY47" s="27"/>
      <c r="PZ47" s="27"/>
      <c r="QA47" s="27"/>
      <c r="QB47" s="27"/>
      <c r="QC47" s="27"/>
      <c r="QD47" s="27"/>
      <c r="QE47" s="27"/>
      <c r="QF47" s="27"/>
      <c r="QG47" s="27"/>
      <c r="QH47" s="27"/>
      <c r="QI47" s="27"/>
      <c r="QJ47" s="27"/>
      <c r="QK47" s="27"/>
      <c r="QL47" s="27"/>
      <c r="QM47" s="27"/>
      <c r="QN47" s="27"/>
      <c r="QO47" s="27"/>
      <c r="QP47" s="27"/>
      <c r="QQ47" s="27"/>
      <c r="QR47" s="27"/>
      <c r="QS47" s="27"/>
      <c r="QT47" s="27"/>
      <c r="QU47" s="27"/>
      <c r="QV47" s="27"/>
      <c r="QW47" s="27"/>
      <c r="QX47" s="27"/>
      <c r="QY47" s="27"/>
      <c r="QZ47" s="27"/>
      <c r="RA47" s="27"/>
      <c r="RB47" s="27"/>
      <c r="RC47" s="27"/>
      <c r="RD47" s="27"/>
      <c r="RE47" s="27"/>
      <c r="RF47" s="27"/>
      <c r="RG47" s="27"/>
      <c r="RH47" s="27"/>
      <c r="RI47" s="27"/>
      <c r="RJ47" s="27"/>
      <c r="RK47" s="27"/>
      <c r="RL47" s="27"/>
      <c r="RM47" s="27"/>
      <c r="RN47" s="27"/>
      <c r="RO47" s="27"/>
      <c r="RP47" s="27"/>
      <c r="RQ47" s="27"/>
      <c r="RR47" s="27"/>
      <c r="RS47" s="27"/>
      <c r="RT47" s="27"/>
      <c r="RU47" s="27"/>
      <c r="RV47" s="27"/>
      <c r="RW47" s="27"/>
      <c r="RX47" s="27"/>
      <c r="RY47" s="27"/>
      <c r="RZ47" s="27"/>
      <c r="SA47" s="27"/>
      <c r="SB47" s="27"/>
      <c r="SC47" s="27"/>
      <c r="SD47" s="27"/>
      <c r="SE47" s="27"/>
      <c r="SF47" s="27"/>
      <c r="SG47" s="27"/>
      <c r="SH47" s="27"/>
      <c r="SI47" s="27"/>
      <c r="SJ47" s="27"/>
      <c r="SK47" s="27"/>
      <c r="SL47" s="27"/>
      <c r="SM47" s="27"/>
      <c r="SN47" s="27"/>
      <c r="SO47" s="27"/>
      <c r="SP47" s="27"/>
      <c r="SQ47" s="27"/>
      <c r="SR47" s="27"/>
      <c r="SS47" s="27"/>
      <c r="ST47" s="27"/>
      <c r="SU47" s="27"/>
      <c r="SV47" s="27"/>
      <c r="SW47" s="27"/>
      <c r="SX47" s="27"/>
      <c r="SY47" s="27"/>
      <c r="SZ47" s="27"/>
      <c r="TA47" s="27"/>
      <c r="TB47" s="27"/>
      <c r="TC47" s="27"/>
      <c r="TD47" s="27"/>
      <c r="TE47" s="27"/>
      <c r="TF47" s="27"/>
      <c r="TG47" s="27"/>
      <c r="TH47" s="27"/>
      <c r="TI47" s="27"/>
      <c r="TJ47" s="27"/>
      <c r="TK47" s="27"/>
      <c r="TL47" s="27"/>
      <c r="TM47" s="27"/>
      <c r="TN47" s="27"/>
      <c r="TO47" s="27"/>
      <c r="TP47" s="27"/>
      <c r="TQ47" s="27"/>
      <c r="TR47" s="27"/>
      <c r="TS47" s="27"/>
      <c r="TT47" s="27"/>
      <c r="TU47" s="27"/>
      <c r="TV47" s="27"/>
      <c r="TW47" s="27"/>
      <c r="TX47" s="27"/>
      <c r="TY47" s="27"/>
      <c r="TZ47" s="27"/>
      <c r="UA47" s="27"/>
      <c r="UB47" s="27"/>
      <c r="UC47" s="27"/>
      <c r="UD47" s="27"/>
      <c r="UE47" s="27"/>
      <c r="UF47" s="27"/>
      <c r="UG47" s="27"/>
      <c r="UH47" s="27"/>
      <c r="UI47" s="27"/>
      <c r="UJ47" s="27"/>
      <c r="UK47" s="27"/>
      <c r="UL47" s="27"/>
      <c r="UM47" s="27"/>
      <c r="UN47" s="27"/>
      <c r="UO47" s="27"/>
      <c r="UP47" s="27"/>
      <c r="UQ47" s="27"/>
      <c r="UR47" s="27"/>
      <c r="US47" s="27"/>
      <c r="UT47" s="27"/>
      <c r="UU47" s="27"/>
      <c r="UV47" s="27"/>
      <c r="UW47" s="27"/>
      <c r="UX47" s="27"/>
      <c r="UY47" s="27"/>
      <c r="UZ47" s="27"/>
      <c r="VA47" s="27"/>
      <c r="VB47" s="27"/>
      <c r="VC47" s="27"/>
      <c r="VD47" s="27"/>
      <c r="VE47" s="27"/>
      <c r="VF47" s="27"/>
      <c r="VG47" s="27"/>
      <c r="VH47" s="27"/>
      <c r="VI47" s="27"/>
      <c r="VJ47" s="27"/>
      <c r="VK47" s="27"/>
      <c r="VL47" s="27"/>
      <c r="VM47" s="27"/>
      <c r="VN47" s="27"/>
      <c r="VO47" s="27"/>
      <c r="VP47" s="27"/>
      <c r="VQ47" s="27"/>
      <c r="VR47" s="27"/>
      <c r="VS47" s="27"/>
      <c r="VT47" s="27"/>
      <c r="VU47" s="27"/>
      <c r="VV47" s="27"/>
      <c r="VW47" s="27"/>
      <c r="VX47" s="27"/>
      <c r="VY47" s="27"/>
      <c r="VZ47" s="27"/>
      <c r="WA47" s="27"/>
      <c r="WB47" s="27"/>
      <c r="WC47" s="27"/>
      <c r="WD47" s="27"/>
      <c r="WE47" s="27"/>
      <c r="WF47" s="27"/>
      <c r="WG47" s="27"/>
      <c r="WH47" s="27"/>
      <c r="WI47" s="27"/>
      <c r="WJ47" s="27"/>
      <c r="WK47" s="27"/>
      <c r="WL47" s="27"/>
      <c r="WM47" s="27"/>
      <c r="WN47" s="27"/>
      <c r="WO47" s="27"/>
      <c r="WP47" s="27"/>
      <c r="WQ47" s="27"/>
      <c r="WR47" s="27"/>
      <c r="WS47" s="27"/>
      <c r="WT47" s="27"/>
      <c r="WU47" s="27"/>
      <c r="WV47" s="27"/>
      <c r="WW47" s="27"/>
      <c r="WX47" s="27"/>
      <c r="WY47" s="27"/>
      <c r="WZ47" s="27"/>
      <c r="XA47" s="27"/>
      <c r="XB47" s="27"/>
      <c r="XC47" s="27"/>
      <c r="XD47" s="27"/>
      <c r="XE47" s="27"/>
      <c r="XF47" s="27"/>
      <c r="XG47" s="27"/>
      <c r="XH47" s="27"/>
      <c r="XI47" s="27"/>
      <c r="XJ47" s="27"/>
      <c r="XK47" s="27"/>
      <c r="XL47" s="27"/>
      <c r="XM47" s="27"/>
      <c r="XN47" s="27"/>
      <c r="XO47" s="27"/>
      <c r="XP47" s="27"/>
      <c r="XQ47" s="27"/>
      <c r="XR47" s="27"/>
      <c r="XS47" s="27"/>
      <c r="XT47" s="27"/>
      <c r="XU47" s="27"/>
      <c r="XV47" s="27"/>
      <c r="XW47" s="27"/>
      <c r="XX47" s="27"/>
      <c r="XY47" s="27"/>
      <c r="XZ47" s="27"/>
      <c r="YA47" s="27"/>
      <c r="YB47" s="27"/>
      <c r="YC47" s="27"/>
      <c r="YD47" s="27"/>
      <c r="YE47" s="27"/>
      <c r="YF47" s="27"/>
      <c r="YG47" s="27"/>
      <c r="YH47" s="27"/>
      <c r="YI47" s="27"/>
      <c r="YJ47" s="27"/>
      <c r="YK47" s="27"/>
      <c r="YL47" s="27"/>
      <c r="YM47" s="27"/>
      <c r="YN47" s="27"/>
      <c r="YO47" s="27"/>
      <c r="YP47" s="27"/>
      <c r="YQ47" s="27"/>
      <c r="YR47" s="27"/>
      <c r="YS47" s="27"/>
      <c r="YT47" s="27"/>
      <c r="YU47" s="27"/>
      <c r="YV47" s="27"/>
      <c r="YW47" s="27"/>
      <c r="YX47" s="27"/>
      <c r="YY47" s="27"/>
      <c r="YZ47" s="27"/>
      <c r="ZA47" s="27"/>
      <c r="ZB47" s="27"/>
      <c r="ZC47" s="27"/>
      <c r="ZD47" s="27"/>
      <c r="ZE47" s="27"/>
      <c r="ZF47" s="27"/>
      <c r="ZG47" s="27"/>
      <c r="ZH47" s="27"/>
      <c r="ZI47" s="27"/>
      <c r="ZJ47" s="27"/>
      <c r="ZK47" s="27"/>
      <c r="ZL47" s="27"/>
      <c r="ZM47" s="27"/>
      <c r="ZN47" s="27"/>
      <c r="ZO47" s="27"/>
      <c r="ZP47" s="27"/>
      <c r="ZQ47" s="27"/>
      <c r="ZR47" s="27"/>
      <c r="ZS47" s="27"/>
      <c r="ZT47" s="27"/>
      <c r="ZU47" s="27"/>
      <c r="ZV47" s="27"/>
    </row>
    <row r="48" spans="1:698" s="49" customFormat="1" ht="243.75" customHeight="1">
      <c r="A48" s="13">
        <v>36</v>
      </c>
      <c r="B48" s="14">
        <v>33</v>
      </c>
      <c r="C48" s="14" t="s">
        <v>121</v>
      </c>
      <c r="D48" s="149" t="s">
        <v>179</v>
      </c>
      <c r="E48" s="44" t="s">
        <v>180</v>
      </c>
      <c r="F48" s="132" t="s">
        <v>26</v>
      </c>
      <c r="G48" s="322">
        <v>44743</v>
      </c>
      <c r="H48" s="322">
        <v>45107</v>
      </c>
      <c r="I48" s="323">
        <v>34000</v>
      </c>
      <c r="J48" s="44">
        <v>0</v>
      </c>
      <c r="K48" s="44">
        <v>0</v>
      </c>
      <c r="L48" s="44" t="s">
        <v>34</v>
      </c>
      <c r="M48" s="44" t="s">
        <v>35</v>
      </c>
      <c r="N48" s="44" t="s">
        <v>36</v>
      </c>
      <c r="O48" s="44" t="s">
        <v>37</v>
      </c>
      <c r="P48" s="132" t="s">
        <v>181</v>
      </c>
      <c r="Q48" s="25">
        <v>0</v>
      </c>
      <c r="R48" s="25">
        <v>3</v>
      </c>
      <c r="S48" s="25">
        <v>0</v>
      </c>
      <c r="T48" s="25">
        <v>0</v>
      </c>
      <c r="U48" s="25">
        <v>1</v>
      </c>
      <c r="V48" s="11">
        <f t="shared" si="4"/>
        <v>4</v>
      </c>
      <c r="W48" s="11">
        <f t="shared" si="5"/>
        <v>0.8</v>
      </c>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c r="LX48" s="27"/>
      <c r="LY48" s="27"/>
      <c r="LZ48" s="27"/>
      <c r="MA48" s="27"/>
      <c r="MB48" s="27"/>
      <c r="MC48" s="27"/>
      <c r="MD48" s="27"/>
      <c r="ME48" s="27"/>
      <c r="MF48" s="27"/>
      <c r="MG48" s="27"/>
      <c r="MH48" s="27"/>
      <c r="MI48" s="27"/>
      <c r="MJ48" s="27"/>
      <c r="MK48" s="27"/>
      <c r="ML48" s="27"/>
      <c r="MM48" s="27"/>
      <c r="MN48" s="27"/>
      <c r="MO48" s="27"/>
      <c r="MP48" s="27"/>
      <c r="MQ48" s="27"/>
      <c r="MR48" s="27"/>
      <c r="MS48" s="27"/>
      <c r="MT48" s="27"/>
      <c r="MU48" s="27"/>
      <c r="MV48" s="27"/>
      <c r="MW48" s="27"/>
      <c r="MX48" s="27"/>
      <c r="MY48" s="27"/>
      <c r="MZ48" s="27"/>
      <c r="NA48" s="27"/>
      <c r="NB48" s="27"/>
      <c r="NC48" s="27"/>
      <c r="ND48" s="27"/>
      <c r="NE48" s="27"/>
      <c r="NF48" s="27"/>
      <c r="NG48" s="27"/>
      <c r="NH48" s="27"/>
      <c r="NI48" s="27"/>
      <c r="NJ48" s="27"/>
      <c r="NK48" s="27"/>
      <c r="NL48" s="27"/>
      <c r="NM48" s="27"/>
      <c r="NN48" s="27"/>
      <c r="NO48" s="27"/>
      <c r="NP48" s="27"/>
      <c r="NQ48" s="27"/>
      <c r="NR48" s="27"/>
      <c r="NS48" s="27"/>
      <c r="NT48" s="27"/>
      <c r="NU48" s="27"/>
      <c r="NV48" s="27"/>
      <c r="NW48" s="27"/>
      <c r="NX48" s="27"/>
      <c r="NY48" s="27"/>
      <c r="NZ48" s="27"/>
      <c r="OA48" s="27"/>
      <c r="OB48" s="27"/>
      <c r="OC48" s="27"/>
      <c r="OD48" s="27"/>
      <c r="OE48" s="27"/>
      <c r="OF48" s="27"/>
      <c r="OG48" s="27"/>
      <c r="OH48" s="27"/>
      <c r="OI48" s="27"/>
      <c r="OJ48" s="27"/>
      <c r="OK48" s="27"/>
      <c r="OL48" s="27"/>
      <c r="OM48" s="27"/>
      <c r="ON48" s="27"/>
      <c r="OO48" s="27"/>
      <c r="OP48" s="27"/>
      <c r="OQ48" s="27"/>
      <c r="OR48" s="27"/>
      <c r="OS48" s="27"/>
      <c r="OT48" s="27"/>
      <c r="OU48" s="27"/>
      <c r="OV48" s="27"/>
      <c r="OW48" s="27"/>
      <c r="OX48" s="27"/>
      <c r="OY48" s="27"/>
      <c r="OZ48" s="27"/>
      <c r="PA48" s="27"/>
      <c r="PB48" s="27"/>
      <c r="PC48" s="27"/>
      <c r="PD48" s="27"/>
      <c r="PE48" s="27"/>
      <c r="PF48" s="27"/>
      <c r="PG48" s="27"/>
      <c r="PH48" s="27"/>
      <c r="PI48" s="27"/>
      <c r="PJ48" s="27"/>
      <c r="PK48" s="27"/>
      <c r="PL48" s="27"/>
      <c r="PM48" s="27"/>
      <c r="PN48" s="27"/>
      <c r="PO48" s="27"/>
      <c r="PP48" s="27"/>
      <c r="PQ48" s="27"/>
      <c r="PR48" s="27"/>
      <c r="PS48" s="27"/>
      <c r="PT48" s="27"/>
      <c r="PU48" s="27"/>
      <c r="PV48" s="27"/>
      <c r="PW48" s="27"/>
      <c r="PX48" s="27"/>
      <c r="PY48" s="27"/>
      <c r="PZ48" s="27"/>
      <c r="QA48" s="27"/>
      <c r="QB48" s="27"/>
      <c r="QC48" s="27"/>
      <c r="QD48" s="27"/>
      <c r="QE48" s="27"/>
      <c r="QF48" s="27"/>
      <c r="QG48" s="27"/>
      <c r="QH48" s="27"/>
      <c r="QI48" s="27"/>
      <c r="QJ48" s="27"/>
      <c r="QK48" s="27"/>
      <c r="QL48" s="27"/>
      <c r="QM48" s="27"/>
      <c r="QN48" s="27"/>
      <c r="QO48" s="27"/>
      <c r="QP48" s="27"/>
      <c r="QQ48" s="27"/>
      <c r="QR48" s="27"/>
      <c r="QS48" s="27"/>
      <c r="QT48" s="27"/>
      <c r="QU48" s="27"/>
      <c r="QV48" s="27"/>
      <c r="QW48" s="27"/>
      <c r="QX48" s="27"/>
      <c r="QY48" s="27"/>
      <c r="QZ48" s="27"/>
      <c r="RA48" s="27"/>
      <c r="RB48" s="27"/>
      <c r="RC48" s="27"/>
      <c r="RD48" s="27"/>
      <c r="RE48" s="27"/>
      <c r="RF48" s="27"/>
      <c r="RG48" s="27"/>
      <c r="RH48" s="27"/>
      <c r="RI48" s="27"/>
      <c r="RJ48" s="27"/>
      <c r="RK48" s="27"/>
      <c r="RL48" s="27"/>
      <c r="RM48" s="27"/>
      <c r="RN48" s="27"/>
      <c r="RO48" s="27"/>
      <c r="RP48" s="27"/>
      <c r="RQ48" s="27"/>
      <c r="RR48" s="27"/>
      <c r="RS48" s="27"/>
      <c r="RT48" s="27"/>
      <c r="RU48" s="27"/>
      <c r="RV48" s="27"/>
      <c r="RW48" s="27"/>
      <c r="RX48" s="27"/>
      <c r="RY48" s="27"/>
      <c r="RZ48" s="27"/>
      <c r="SA48" s="27"/>
      <c r="SB48" s="27"/>
      <c r="SC48" s="27"/>
      <c r="SD48" s="27"/>
      <c r="SE48" s="27"/>
      <c r="SF48" s="27"/>
      <c r="SG48" s="27"/>
      <c r="SH48" s="27"/>
      <c r="SI48" s="27"/>
      <c r="SJ48" s="27"/>
      <c r="SK48" s="27"/>
      <c r="SL48" s="27"/>
      <c r="SM48" s="27"/>
      <c r="SN48" s="27"/>
      <c r="SO48" s="27"/>
      <c r="SP48" s="27"/>
      <c r="SQ48" s="27"/>
      <c r="SR48" s="27"/>
      <c r="SS48" s="27"/>
      <c r="ST48" s="27"/>
      <c r="SU48" s="27"/>
      <c r="SV48" s="27"/>
      <c r="SW48" s="27"/>
      <c r="SX48" s="27"/>
      <c r="SY48" s="27"/>
      <c r="SZ48" s="27"/>
      <c r="TA48" s="27"/>
      <c r="TB48" s="27"/>
      <c r="TC48" s="27"/>
      <c r="TD48" s="27"/>
      <c r="TE48" s="27"/>
      <c r="TF48" s="27"/>
      <c r="TG48" s="27"/>
      <c r="TH48" s="27"/>
      <c r="TI48" s="27"/>
      <c r="TJ48" s="27"/>
      <c r="TK48" s="27"/>
      <c r="TL48" s="27"/>
      <c r="TM48" s="27"/>
      <c r="TN48" s="27"/>
      <c r="TO48" s="27"/>
      <c r="TP48" s="27"/>
      <c r="TQ48" s="27"/>
      <c r="TR48" s="27"/>
      <c r="TS48" s="27"/>
      <c r="TT48" s="27"/>
      <c r="TU48" s="27"/>
      <c r="TV48" s="27"/>
      <c r="TW48" s="27"/>
      <c r="TX48" s="27"/>
      <c r="TY48" s="27"/>
      <c r="TZ48" s="27"/>
      <c r="UA48" s="27"/>
      <c r="UB48" s="27"/>
      <c r="UC48" s="27"/>
      <c r="UD48" s="27"/>
      <c r="UE48" s="27"/>
      <c r="UF48" s="27"/>
      <c r="UG48" s="27"/>
      <c r="UH48" s="27"/>
      <c r="UI48" s="27"/>
      <c r="UJ48" s="27"/>
      <c r="UK48" s="27"/>
      <c r="UL48" s="27"/>
      <c r="UM48" s="27"/>
      <c r="UN48" s="27"/>
      <c r="UO48" s="27"/>
      <c r="UP48" s="27"/>
      <c r="UQ48" s="27"/>
      <c r="UR48" s="27"/>
      <c r="US48" s="27"/>
      <c r="UT48" s="27"/>
      <c r="UU48" s="27"/>
      <c r="UV48" s="27"/>
      <c r="UW48" s="27"/>
      <c r="UX48" s="27"/>
      <c r="UY48" s="27"/>
      <c r="UZ48" s="27"/>
      <c r="VA48" s="27"/>
      <c r="VB48" s="27"/>
      <c r="VC48" s="27"/>
      <c r="VD48" s="27"/>
      <c r="VE48" s="27"/>
      <c r="VF48" s="27"/>
      <c r="VG48" s="27"/>
      <c r="VH48" s="27"/>
      <c r="VI48" s="27"/>
      <c r="VJ48" s="27"/>
      <c r="VK48" s="27"/>
      <c r="VL48" s="27"/>
      <c r="VM48" s="27"/>
      <c r="VN48" s="27"/>
      <c r="VO48" s="27"/>
      <c r="VP48" s="27"/>
      <c r="VQ48" s="27"/>
      <c r="VR48" s="27"/>
      <c r="VS48" s="27"/>
      <c r="VT48" s="27"/>
      <c r="VU48" s="27"/>
      <c r="VV48" s="27"/>
      <c r="VW48" s="27"/>
      <c r="VX48" s="27"/>
      <c r="VY48" s="27"/>
      <c r="VZ48" s="27"/>
      <c r="WA48" s="27"/>
      <c r="WB48" s="27"/>
      <c r="WC48" s="27"/>
      <c r="WD48" s="27"/>
      <c r="WE48" s="27"/>
      <c r="WF48" s="27"/>
      <c r="WG48" s="27"/>
      <c r="WH48" s="27"/>
      <c r="WI48" s="27"/>
      <c r="WJ48" s="27"/>
      <c r="WK48" s="27"/>
      <c r="WL48" s="27"/>
      <c r="WM48" s="27"/>
      <c r="WN48" s="27"/>
      <c r="WO48" s="27"/>
      <c r="WP48" s="27"/>
      <c r="WQ48" s="27"/>
      <c r="WR48" s="27"/>
      <c r="WS48" s="27"/>
      <c r="WT48" s="27"/>
      <c r="WU48" s="27"/>
      <c r="WV48" s="27"/>
      <c r="WW48" s="27"/>
      <c r="WX48" s="27"/>
      <c r="WY48" s="27"/>
      <c r="WZ48" s="27"/>
      <c r="XA48" s="27"/>
      <c r="XB48" s="27"/>
      <c r="XC48" s="27"/>
      <c r="XD48" s="27"/>
      <c r="XE48" s="27"/>
      <c r="XF48" s="27"/>
      <c r="XG48" s="27"/>
      <c r="XH48" s="27"/>
      <c r="XI48" s="27"/>
      <c r="XJ48" s="27"/>
      <c r="XK48" s="27"/>
      <c r="XL48" s="27"/>
      <c r="XM48" s="27"/>
      <c r="XN48" s="27"/>
      <c r="XO48" s="27"/>
      <c r="XP48" s="27"/>
      <c r="XQ48" s="27"/>
      <c r="XR48" s="27"/>
      <c r="XS48" s="27"/>
      <c r="XT48" s="27"/>
      <c r="XU48" s="27"/>
      <c r="XV48" s="27"/>
      <c r="XW48" s="27"/>
      <c r="XX48" s="27"/>
      <c r="XY48" s="27"/>
      <c r="XZ48" s="27"/>
      <c r="YA48" s="27"/>
      <c r="YB48" s="27"/>
      <c r="YC48" s="27"/>
      <c r="YD48" s="27"/>
      <c r="YE48" s="27"/>
      <c r="YF48" s="27"/>
      <c r="YG48" s="27"/>
      <c r="YH48" s="27"/>
      <c r="YI48" s="27"/>
      <c r="YJ48" s="27"/>
      <c r="YK48" s="27"/>
      <c r="YL48" s="27"/>
      <c r="YM48" s="27"/>
      <c r="YN48" s="27"/>
      <c r="YO48" s="27"/>
      <c r="YP48" s="27"/>
      <c r="YQ48" s="27"/>
      <c r="YR48" s="27"/>
      <c r="YS48" s="27"/>
      <c r="YT48" s="27"/>
      <c r="YU48" s="27"/>
      <c r="YV48" s="27"/>
      <c r="YW48" s="27"/>
      <c r="YX48" s="27"/>
      <c r="YY48" s="27"/>
      <c r="YZ48" s="27"/>
      <c r="ZA48" s="27"/>
      <c r="ZB48" s="27"/>
      <c r="ZC48" s="27"/>
      <c r="ZD48" s="27"/>
      <c r="ZE48" s="27"/>
      <c r="ZF48" s="27"/>
      <c r="ZG48" s="27"/>
      <c r="ZH48" s="27"/>
      <c r="ZI48" s="27"/>
      <c r="ZJ48" s="27"/>
      <c r="ZK48" s="27"/>
      <c r="ZL48" s="27"/>
      <c r="ZM48" s="27"/>
      <c r="ZN48" s="27"/>
      <c r="ZO48" s="27"/>
      <c r="ZP48" s="27"/>
      <c r="ZQ48" s="27"/>
      <c r="ZR48" s="27"/>
      <c r="ZS48" s="27"/>
      <c r="ZT48" s="27"/>
      <c r="ZU48" s="27"/>
      <c r="ZV48" s="27"/>
    </row>
    <row r="49" spans="1:699" s="28" customFormat="1" ht="409.5" customHeight="1">
      <c r="A49" s="166">
        <v>37</v>
      </c>
      <c r="B49" s="167">
        <v>33</v>
      </c>
      <c r="C49" s="167" t="s">
        <v>23</v>
      </c>
      <c r="D49" s="169" t="s">
        <v>182</v>
      </c>
      <c r="E49" s="217" t="s">
        <v>183</v>
      </c>
      <c r="F49" s="324" t="s">
        <v>41</v>
      </c>
      <c r="G49" s="325">
        <v>44743</v>
      </c>
      <c r="H49" s="325">
        <v>44957</v>
      </c>
      <c r="I49" s="326">
        <v>40000</v>
      </c>
      <c r="J49" s="324">
        <v>0</v>
      </c>
      <c r="K49" s="324">
        <v>0</v>
      </c>
      <c r="L49" s="324" t="s">
        <v>56</v>
      </c>
      <c r="M49" s="324" t="s">
        <v>57</v>
      </c>
      <c r="N49" s="324" t="s">
        <v>58</v>
      </c>
      <c r="O49" s="324" t="s">
        <v>59</v>
      </c>
      <c r="P49" s="327" t="s">
        <v>184</v>
      </c>
      <c r="Q49" s="171">
        <v>0</v>
      </c>
      <c r="R49" s="171">
        <v>3</v>
      </c>
      <c r="S49" s="171">
        <v>1</v>
      </c>
      <c r="T49" s="171">
        <v>0</v>
      </c>
      <c r="U49" s="171">
        <v>0</v>
      </c>
      <c r="V49" s="154">
        <f t="shared" si="4"/>
        <v>4</v>
      </c>
      <c r="W49" s="154">
        <f t="shared" si="5"/>
        <v>0.8</v>
      </c>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c r="LX49" s="27"/>
      <c r="LY49" s="27"/>
      <c r="LZ49" s="27"/>
      <c r="MA49" s="27"/>
      <c r="MB49" s="27"/>
      <c r="MC49" s="27"/>
      <c r="MD49" s="27"/>
      <c r="ME49" s="27"/>
      <c r="MF49" s="27"/>
      <c r="MG49" s="27"/>
      <c r="MH49" s="27"/>
      <c r="MI49" s="27"/>
      <c r="MJ49" s="27"/>
      <c r="MK49" s="27"/>
      <c r="ML49" s="27"/>
      <c r="MM49" s="27"/>
      <c r="MN49" s="27"/>
      <c r="MO49" s="27"/>
      <c r="MP49" s="27"/>
      <c r="MQ49" s="27"/>
      <c r="MR49" s="27"/>
      <c r="MS49" s="27"/>
      <c r="MT49" s="27"/>
      <c r="MU49" s="27"/>
      <c r="MV49" s="27"/>
      <c r="MW49" s="27"/>
      <c r="MX49" s="27"/>
      <c r="MY49" s="27"/>
      <c r="MZ49" s="27"/>
      <c r="NA49" s="27"/>
      <c r="NB49" s="27"/>
      <c r="NC49" s="27"/>
      <c r="ND49" s="27"/>
      <c r="NE49" s="27"/>
      <c r="NF49" s="27"/>
      <c r="NG49" s="27"/>
      <c r="NH49" s="27"/>
      <c r="NI49" s="27"/>
      <c r="NJ49" s="27"/>
      <c r="NK49" s="27"/>
      <c r="NL49" s="27"/>
      <c r="NM49" s="27"/>
      <c r="NN49" s="27"/>
      <c r="NO49" s="27"/>
      <c r="NP49" s="27"/>
      <c r="NQ49" s="27"/>
      <c r="NR49" s="27"/>
      <c r="NS49" s="27"/>
      <c r="NT49" s="27"/>
      <c r="NU49" s="27"/>
      <c r="NV49" s="27"/>
      <c r="NW49" s="27"/>
      <c r="NX49" s="27"/>
      <c r="NY49" s="27"/>
      <c r="NZ49" s="27"/>
      <c r="OA49" s="27"/>
      <c r="OB49" s="27"/>
      <c r="OC49" s="27"/>
      <c r="OD49" s="27"/>
      <c r="OE49" s="27"/>
      <c r="OF49" s="27"/>
      <c r="OG49" s="27"/>
      <c r="OH49" s="27"/>
      <c r="OI49" s="27"/>
      <c r="OJ49" s="27"/>
      <c r="OK49" s="27"/>
      <c r="OL49" s="27"/>
      <c r="OM49" s="27"/>
      <c r="ON49" s="27"/>
      <c r="OO49" s="27"/>
      <c r="OP49" s="27"/>
      <c r="OQ49" s="27"/>
      <c r="OR49" s="27"/>
      <c r="OS49" s="27"/>
      <c r="OT49" s="27"/>
      <c r="OU49" s="27"/>
      <c r="OV49" s="27"/>
      <c r="OW49" s="27"/>
      <c r="OX49" s="27"/>
      <c r="OY49" s="27"/>
      <c r="OZ49" s="27"/>
      <c r="PA49" s="27"/>
      <c r="PB49" s="27"/>
      <c r="PC49" s="27"/>
      <c r="PD49" s="27"/>
      <c r="PE49" s="27"/>
      <c r="PF49" s="27"/>
      <c r="PG49" s="27"/>
      <c r="PH49" s="27"/>
      <c r="PI49" s="27"/>
      <c r="PJ49" s="27"/>
      <c r="PK49" s="27"/>
      <c r="PL49" s="27"/>
      <c r="PM49" s="27"/>
      <c r="PN49" s="27"/>
      <c r="PO49" s="27"/>
      <c r="PP49" s="27"/>
      <c r="PQ49" s="27"/>
      <c r="PR49" s="27"/>
      <c r="PS49" s="27"/>
      <c r="PT49" s="27"/>
      <c r="PU49" s="27"/>
      <c r="PV49" s="27"/>
      <c r="PW49" s="27"/>
      <c r="PX49" s="27"/>
      <c r="PY49" s="27"/>
      <c r="PZ49" s="27"/>
      <c r="QA49" s="27"/>
      <c r="QB49" s="27"/>
      <c r="QC49" s="27"/>
      <c r="QD49" s="27"/>
      <c r="QE49" s="27"/>
      <c r="QF49" s="27"/>
      <c r="QG49" s="27"/>
      <c r="QH49" s="27"/>
      <c r="QI49" s="27"/>
      <c r="QJ49" s="27"/>
      <c r="QK49" s="27"/>
      <c r="QL49" s="27"/>
      <c r="QM49" s="27"/>
      <c r="QN49" s="27"/>
      <c r="QO49" s="27"/>
      <c r="QP49" s="27"/>
      <c r="QQ49" s="27"/>
      <c r="QR49" s="27"/>
      <c r="QS49" s="27"/>
      <c r="QT49" s="27"/>
      <c r="QU49" s="27"/>
      <c r="QV49" s="27"/>
      <c r="QW49" s="27"/>
      <c r="QX49" s="27"/>
      <c r="QY49" s="27"/>
      <c r="QZ49" s="27"/>
      <c r="RA49" s="27"/>
      <c r="RB49" s="27"/>
      <c r="RC49" s="27"/>
      <c r="RD49" s="27"/>
      <c r="RE49" s="27"/>
      <c r="RF49" s="27"/>
      <c r="RG49" s="27"/>
      <c r="RH49" s="27"/>
      <c r="RI49" s="27"/>
      <c r="RJ49" s="27"/>
      <c r="RK49" s="27"/>
      <c r="RL49" s="27"/>
      <c r="RM49" s="27"/>
      <c r="RN49" s="27"/>
      <c r="RO49" s="27"/>
      <c r="RP49" s="27"/>
      <c r="RQ49" s="27"/>
      <c r="RR49" s="27"/>
      <c r="RS49" s="27"/>
      <c r="RT49" s="27"/>
      <c r="RU49" s="27"/>
      <c r="RV49" s="27"/>
      <c r="RW49" s="27"/>
      <c r="RX49" s="27"/>
      <c r="RY49" s="27"/>
      <c r="RZ49" s="27"/>
      <c r="SA49" s="27"/>
      <c r="SB49" s="27"/>
      <c r="SC49" s="27"/>
      <c r="SD49" s="27"/>
      <c r="SE49" s="27"/>
      <c r="SF49" s="27"/>
      <c r="SG49" s="27"/>
      <c r="SH49" s="27"/>
      <c r="SI49" s="27"/>
      <c r="SJ49" s="27"/>
      <c r="SK49" s="27"/>
      <c r="SL49" s="27"/>
      <c r="SM49" s="27"/>
      <c r="SN49" s="27"/>
      <c r="SO49" s="27"/>
      <c r="SP49" s="27"/>
      <c r="SQ49" s="27"/>
      <c r="SR49" s="27"/>
      <c r="SS49" s="27"/>
      <c r="ST49" s="27"/>
      <c r="SU49" s="27"/>
      <c r="SV49" s="27"/>
      <c r="SW49" s="27"/>
      <c r="SX49" s="27"/>
      <c r="SY49" s="27"/>
      <c r="SZ49" s="27"/>
      <c r="TA49" s="27"/>
      <c r="TB49" s="27"/>
      <c r="TC49" s="27"/>
      <c r="TD49" s="27"/>
      <c r="TE49" s="27"/>
      <c r="TF49" s="27"/>
      <c r="TG49" s="27"/>
      <c r="TH49" s="27"/>
      <c r="TI49" s="27"/>
      <c r="TJ49" s="27"/>
      <c r="TK49" s="27"/>
      <c r="TL49" s="27"/>
      <c r="TM49" s="27"/>
      <c r="TN49" s="27"/>
      <c r="TO49" s="27"/>
      <c r="TP49" s="27"/>
      <c r="TQ49" s="27"/>
      <c r="TR49" s="27"/>
      <c r="TS49" s="27"/>
      <c r="TT49" s="27"/>
      <c r="TU49" s="27"/>
      <c r="TV49" s="27"/>
      <c r="TW49" s="27"/>
      <c r="TX49" s="27"/>
      <c r="TY49" s="27"/>
      <c r="TZ49" s="27"/>
      <c r="UA49" s="27"/>
      <c r="UB49" s="27"/>
      <c r="UC49" s="27"/>
      <c r="UD49" s="27"/>
      <c r="UE49" s="27"/>
      <c r="UF49" s="27"/>
      <c r="UG49" s="27"/>
      <c r="UH49" s="27"/>
      <c r="UI49" s="27"/>
      <c r="UJ49" s="27"/>
      <c r="UK49" s="27"/>
      <c r="UL49" s="27"/>
      <c r="UM49" s="27"/>
      <c r="UN49" s="27"/>
      <c r="UO49" s="27"/>
      <c r="UP49" s="27"/>
      <c r="UQ49" s="27"/>
      <c r="UR49" s="27"/>
      <c r="US49" s="27"/>
      <c r="UT49" s="27"/>
      <c r="UU49" s="27"/>
      <c r="UV49" s="27"/>
      <c r="UW49" s="27"/>
      <c r="UX49" s="27"/>
      <c r="UY49" s="27"/>
      <c r="UZ49" s="27"/>
      <c r="VA49" s="27"/>
      <c r="VB49" s="27"/>
      <c r="VC49" s="27"/>
      <c r="VD49" s="27"/>
      <c r="VE49" s="27"/>
      <c r="VF49" s="27"/>
      <c r="VG49" s="27"/>
      <c r="VH49" s="27"/>
      <c r="VI49" s="27"/>
      <c r="VJ49" s="27"/>
      <c r="VK49" s="27"/>
      <c r="VL49" s="27"/>
      <c r="VM49" s="27"/>
      <c r="VN49" s="27"/>
      <c r="VO49" s="27"/>
      <c r="VP49" s="27"/>
      <c r="VQ49" s="27"/>
      <c r="VR49" s="27"/>
      <c r="VS49" s="27"/>
      <c r="VT49" s="27"/>
      <c r="VU49" s="27"/>
      <c r="VV49" s="27"/>
      <c r="VW49" s="27"/>
      <c r="VX49" s="27"/>
      <c r="VY49" s="27"/>
      <c r="VZ49" s="27"/>
      <c r="WA49" s="27"/>
      <c r="WB49" s="27"/>
      <c r="WC49" s="27"/>
      <c r="WD49" s="27"/>
      <c r="WE49" s="27"/>
      <c r="WF49" s="27"/>
      <c r="WG49" s="27"/>
      <c r="WH49" s="27"/>
      <c r="WI49" s="27"/>
      <c r="WJ49" s="27"/>
      <c r="WK49" s="27"/>
      <c r="WL49" s="27"/>
      <c r="WM49" s="27"/>
      <c r="WN49" s="27"/>
      <c r="WO49" s="27"/>
      <c r="WP49" s="27"/>
      <c r="WQ49" s="27"/>
      <c r="WR49" s="27"/>
      <c r="WS49" s="27"/>
      <c r="WT49" s="27"/>
      <c r="WU49" s="27"/>
      <c r="WV49" s="27"/>
      <c r="WW49" s="27"/>
      <c r="WX49" s="27"/>
      <c r="WY49" s="27"/>
      <c r="WZ49" s="27"/>
      <c r="XA49" s="27"/>
      <c r="XB49" s="27"/>
      <c r="XC49" s="27"/>
      <c r="XD49" s="27"/>
      <c r="XE49" s="27"/>
      <c r="XF49" s="27"/>
      <c r="XG49" s="27"/>
      <c r="XH49" s="27"/>
      <c r="XI49" s="27"/>
      <c r="XJ49" s="27"/>
      <c r="XK49" s="27"/>
      <c r="XL49" s="27"/>
      <c r="XM49" s="27"/>
      <c r="XN49" s="27"/>
      <c r="XO49" s="27"/>
      <c r="XP49" s="27"/>
      <c r="XQ49" s="27"/>
      <c r="XR49" s="27"/>
      <c r="XS49" s="27"/>
      <c r="XT49" s="27"/>
      <c r="XU49" s="27"/>
      <c r="XV49" s="27"/>
      <c r="XW49" s="27"/>
      <c r="XX49" s="27"/>
      <c r="XY49" s="27"/>
      <c r="XZ49" s="27"/>
      <c r="YA49" s="27"/>
      <c r="YB49" s="27"/>
      <c r="YC49" s="27"/>
      <c r="YD49" s="27"/>
      <c r="YE49" s="27"/>
      <c r="YF49" s="27"/>
      <c r="YG49" s="27"/>
      <c r="YH49" s="27"/>
      <c r="YI49" s="27"/>
      <c r="YJ49" s="27"/>
      <c r="YK49" s="27"/>
      <c r="YL49" s="27"/>
      <c r="YM49" s="27"/>
      <c r="YN49" s="27"/>
      <c r="YO49" s="27"/>
      <c r="YP49" s="27"/>
      <c r="YQ49" s="27"/>
      <c r="YR49" s="27"/>
      <c r="YS49" s="27"/>
      <c r="YT49" s="27"/>
      <c r="YU49" s="27"/>
      <c r="YV49" s="27"/>
      <c r="YW49" s="27"/>
      <c r="YX49" s="27"/>
      <c r="YY49" s="27"/>
      <c r="YZ49" s="27"/>
      <c r="ZA49" s="27"/>
      <c r="ZB49" s="27"/>
      <c r="ZC49" s="27"/>
      <c r="ZD49" s="27"/>
      <c r="ZE49" s="27"/>
      <c r="ZF49" s="27"/>
      <c r="ZG49" s="27"/>
      <c r="ZH49" s="27"/>
      <c r="ZI49" s="27"/>
      <c r="ZJ49" s="27"/>
      <c r="ZK49" s="27"/>
      <c r="ZL49" s="27"/>
      <c r="ZM49" s="27"/>
      <c r="ZN49" s="27"/>
      <c r="ZO49" s="27"/>
      <c r="ZP49" s="27"/>
      <c r="ZQ49" s="27"/>
      <c r="ZR49" s="27"/>
      <c r="ZS49" s="27"/>
      <c r="ZT49" s="27"/>
      <c r="ZU49" s="27"/>
      <c r="ZV49" s="27"/>
      <c r="ZW49" s="27"/>
    </row>
    <row r="50" spans="1:699" s="49" customFormat="1" ht="97.5" customHeight="1">
      <c r="A50" s="166"/>
      <c r="B50" s="168"/>
      <c r="C50" s="168"/>
      <c r="D50" s="170"/>
      <c r="E50" s="217"/>
      <c r="F50" s="324"/>
      <c r="G50" s="325"/>
      <c r="H50" s="325"/>
      <c r="I50" s="326"/>
      <c r="J50" s="324"/>
      <c r="K50" s="324"/>
      <c r="L50" s="324"/>
      <c r="M50" s="324"/>
      <c r="N50" s="324"/>
      <c r="O50" s="324"/>
      <c r="P50" s="327"/>
      <c r="Q50" s="171"/>
      <c r="R50" s="171"/>
      <c r="S50" s="171"/>
      <c r="T50" s="171"/>
      <c r="U50" s="171"/>
      <c r="V50" s="155"/>
      <c r="W50" s="155"/>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c r="LX50" s="27"/>
      <c r="LY50" s="27"/>
      <c r="LZ50" s="27"/>
      <c r="MA50" s="27"/>
      <c r="MB50" s="27"/>
      <c r="MC50" s="27"/>
      <c r="MD50" s="27"/>
      <c r="ME50" s="27"/>
      <c r="MF50" s="27"/>
      <c r="MG50" s="27"/>
      <c r="MH50" s="27"/>
      <c r="MI50" s="27"/>
      <c r="MJ50" s="27"/>
      <c r="MK50" s="27"/>
      <c r="ML50" s="27"/>
      <c r="MM50" s="27"/>
      <c r="MN50" s="27"/>
      <c r="MO50" s="27"/>
      <c r="MP50" s="27"/>
      <c r="MQ50" s="27"/>
      <c r="MR50" s="27"/>
      <c r="MS50" s="27"/>
      <c r="MT50" s="27"/>
      <c r="MU50" s="27"/>
      <c r="MV50" s="27"/>
      <c r="MW50" s="27"/>
      <c r="MX50" s="27"/>
      <c r="MY50" s="27"/>
      <c r="MZ50" s="27"/>
      <c r="NA50" s="27"/>
      <c r="NB50" s="27"/>
      <c r="NC50" s="27"/>
      <c r="ND50" s="27"/>
      <c r="NE50" s="27"/>
      <c r="NF50" s="27"/>
      <c r="NG50" s="27"/>
      <c r="NH50" s="27"/>
      <c r="NI50" s="27"/>
      <c r="NJ50" s="27"/>
      <c r="NK50" s="27"/>
      <c r="NL50" s="27"/>
      <c r="NM50" s="27"/>
      <c r="NN50" s="27"/>
      <c r="NO50" s="27"/>
      <c r="NP50" s="27"/>
      <c r="NQ50" s="27"/>
      <c r="NR50" s="27"/>
      <c r="NS50" s="27"/>
      <c r="NT50" s="27"/>
      <c r="NU50" s="27"/>
      <c r="NV50" s="27"/>
      <c r="NW50" s="27"/>
      <c r="NX50" s="27"/>
      <c r="NY50" s="27"/>
      <c r="NZ50" s="27"/>
      <c r="OA50" s="27"/>
      <c r="OB50" s="27"/>
      <c r="OC50" s="27"/>
      <c r="OD50" s="27"/>
      <c r="OE50" s="27"/>
      <c r="OF50" s="27"/>
      <c r="OG50" s="27"/>
      <c r="OH50" s="27"/>
      <c r="OI50" s="27"/>
      <c r="OJ50" s="27"/>
      <c r="OK50" s="27"/>
      <c r="OL50" s="27"/>
      <c r="OM50" s="27"/>
      <c r="ON50" s="27"/>
      <c r="OO50" s="27"/>
      <c r="OP50" s="27"/>
      <c r="OQ50" s="27"/>
      <c r="OR50" s="27"/>
      <c r="OS50" s="27"/>
      <c r="OT50" s="27"/>
      <c r="OU50" s="27"/>
      <c r="OV50" s="27"/>
      <c r="OW50" s="27"/>
      <c r="OX50" s="27"/>
      <c r="OY50" s="27"/>
      <c r="OZ50" s="27"/>
      <c r="PA50" s="27"/>
      <c r="PB50" s="27"/>
      <c r="PC50" s="27"/>
      <c r="PD50" s="27"/>
      <c r="PE50" s="27"/>
      <c r="PF50" s="27"/>
      <c r="PG50" s="27"/>
      <c r="PH50" s="27"/>
      <c r="PI50" s="27"/>
      <c r="PJ50" s="27"/>
      <c r="PK50" s="27"/>
      <c r="PL50" s="27"/>
      <c r="PM50" s="27"/>
      <c r="PN50" s="27"/>
      <c r="PO50" s="27"/>
      <c r="PP50" s="27"/>
      <c r="PQ50" s="27"/>
      <c r="PR50" s="27"/>
      <c r="PS50" s="27"/>
      <c r="PT50" s="27"/>
      <c r="PU50" s="27"/>
      <c r="PV50" s="27"/>
      <c r="PW50" s="27"/>
      <c r="PX50" s="27"/>
      <c r="PY50" s="27"/>
      <c r="PZ50" s="27"/>
      <c r="QA50" s="27"/>
      <c r="QB50" s="27"/>
      <c r="QC50" s="27"/>
      <c r="QD50" s="27"/>
      <c r="QE50" s="27"/>
      <c r="QF50" s="27"/>
      <c r="QG50" s="27"/>
      <c r="QH50" s="27"/>
      <c r="QI50" s="27"/>
      <c r="QJ50" s="27"/>
      <c r="QK50" s="27"/>
      <c r="QL50" s="27"/>
      <c r="QM50" s="27"/>
      <c r="QN50" s="27"/>
      <c r="QO50" s="27"/>
      <c r="QP50" s="27"/>
      <c r="QQ50" s="27"/>
      <c r="QR50" s="27"/>
      <c r="QS50" s="27"/>
      <c r="QT50" s="27"/>
      <c r="QU50" s="27"/>
      <c r="QV50" s="27"/>
      <c r="QW50" s="27"/>
      <c r="QX50" s="27"/>
      <c r="QY50" s="27"/>
      <c r="QZ50" s="27"/>
      <c r="RA50" s="27"/>
      <c r="RB50" s="27"/>
      <c r="RC50" s="27"/>
      <c r="RD50" s="27"/>
      <c r="RE50" s="27"/>
      <c r="RF50" s="27"/>
      <c r="RG50" s="27"/>
      <c r="RH50" s="27"/>
      <c r="RI50" s="27"/>
      <c r="RJ50" s="27"/>
      <c r="RK50" s="27"/>
      <c r="RL50" s="27"/>
      <c r="RM50" s="27"/>
      <c r="RN50" s="27"/>
      <c r="RO50" s="27"/>
      <c r="RP50" s="27"/>
      <c r="RQ50" s="27"/>
      <c r="RR50" s="27"/>
      <c r="RS50" s="27"/>
      <c r="RT50" s="27"/>
      <c r="RU50" s="27"/>
      <c r="RV50" s="27"/>
      <c r="RW50" s="27"/>
      <c r="RX50" s="27"/>
      <c r="RY50" s="27"/>
      <c r="RZ50" s="27"/>
      <c r="SA50" s="27"/>
      <c r="SB50" s="27"/>
      <c r="SC50" s="27"/>
      <c r="SD50" s="27"/>
      <c r="SE50" s="27"/>
      <c r="SF50" s="27"/>
      <c r="SG50" s="27"/>
      <c r="SH50" s="27"/>
      <c r="SI50" s="27"/>
      <c r="SJ50" s="27"/>
      <c r="SK50" s="27"/>
      <c r="SL50" s="27"/>
      <c r="SM50" s="27"/>
      <c r="SN50" s="27"/>
      <c r="SO50" s="27"/>
      <c r="SP50" s="27"/>
      <c r="SQ50" s="27"/>
      <c r="SR50" s="27"/>
      <c r="SS50" s="27"/>
      <c r="ST50" s="27"/>
      <c r="SU50" s="27"/>
      <c r="SV50" s="27"/>
      <c r="SW50" s="27"/>
      <c r="SX50" s="27"/>
      <c r="SY50" s="27"/>
      <c r="SZ50" s="27"/>
      <c r="TA50" s="27"/>
      <c r="TB50" s="27"/>
      <c r="TC50" s="27"/>
      <c r="TD50" s="27"/>
      <c r="TE50" s="27"/>
      <c r="TF50" s="27"/>
      <c r="TG50" s="27"/>
      <c r="TH50" s="27"/>
      <c r="TI50" s="27"/>
      <c r="TJ50" s="27"/>
      <c r="TK50" s="27"/>
      <c r="TL50" s="27"/>
      <c r="TM50" s="27"/>
      <c r="TN50" s="27"/>
      <c r="TO50" s="27"/>
      <c r="TP50" s="27"/>
      <c r="TQ50" s="27"/>
      <c r="TR50" s="27"/>
      <c r="TS50" s="27"/>
      <c r="TT50" s="27"/>
      <c r="TU50" s="27"/>
      <c r="TV50" s="27"/>
      <c r="TW50" s="27"/>
      <c r="TX50" s="27"/>
      <c r="TY50" s="27"/>
      <c r="TZ50" s="27"/>
      <c r="UA50" s="27"/>
      <c r="UB50" s="27"/>
      <c r="UC50" s="27"/>
      <c r="UD50" s="27"/>
      <c r="UE50" s="27"/>
      <c r="UF50" s="27"/>
      <c r="UG50" s="27"/>
      <c r="UH50" s="27"/>
      <c r="UI50" s="27"/>
      <c r="UJ50" s="27"/>
      <c r="UK50" s="27"/>
      <c r="UL50" s="27"/>
      <c r="UM50" s="27"/>
      <c r="UN50" s="27"/>
      <c r="UO50" s="27"/>
      <c r="UP50" s="27"/>
      <c r="UQ50" s="27"/>
      <c r="UR50" s="27"/>
      <c r="US50" s="27"/>
      <c r="UT50" s="27"/>
      <c r="UU50" s="27"/>
      <c r="UV50" s="27"/>
      <c r="UW50" s="27"/>
      <c r="UX50" s="27"/>
      <c r="UY50" s="27"/>
      <c r="UZ50" s="27"/>
      <c r="VA50" s="27"/>
      <c r="VB50" s="27"/>
      <c r="VC50" s="27"/>
      <c r="VD50" s="27"/>
      <c r="VE50" s="27"/>
      <c r="VF50" s="27"/>
      <c r="VG50" s="27"/>
      <c r="VH50" s="27"/>
      <c r="VI50" s="27"/>
      <c r="VJ50" s="27"/>
      <c r="VK50" s="27"/>
      <c r="VL50" s="27"/>
      <c r="VM50" s="27"/>
      <c r="VN50" s="27"/>
      <c r="VO50" s="27"/>
      <c r="VP50" s="27"/>
      <c r="VQ50" s="27"/>
      <c r="VR50" s="27"/>
      <c r="VS50" s="27"/>
      <c r="VT50" s="27"/>
      <c r="VU50" s="27"/>
      <c r="VV50" s="27"/>
      <c r="VW50" s="27"/>
      <c r="VX50" s="27"/>
      <c r="VY50" s="27"/>
      <c r="VZ50" s="27"/>
      <c r="WA50" s="27"/>
      <c r="WB50" s="27"/>
      <c r="WC50" s="27"/>
      <c r="WD50" s="27"/>
      <c r="WE50" s="27"/>
      <c r="WF50" s="27"/>
      <c r="WG50" s="27"/>
      <c r="WH50" s="27"/>
      <c r="WI50" s="27"/>
      <c r="WJ50" s="27"/>
      <c r="WK50" s="27"/>
      <c r="WL50" s="27"/>
      <c r="WM50" s="27"/>
      <c r="WN50" s="27"/>
      <c r="WO50" s="27"/>
      <c r="WP50" s="27"/>
      <c r="WQ50" s="27"/>
      <c r="WR50" s="27"/>
      <c r="WS50" s="27"/>
      <c r="WT50" s="27"/>
      <c r="WU50" s="27"/>
      <c r="WV50" s="27"/>
      <c r="WW50" s="27"/>
      <c r="WX50" s="27"/>
      <c r="WY50" s="27"/>
      <c r="WZ50" s="27"/>
      <c r="XA50" s="27"/>
      <c r="XB50" s="27"/>
      <c r="XC50" s="27"/>
      <c r="XD50" s="27"/>
      <c r="XE50" s="27"/>
      <c r="XF50" s="27"/>
      <c r="XG50" s="27"/>
      <c r="XH50" s="27"/>
      <c r="XI50" s="27"/>
      <c r="XJ50" s="27"/>
      <c r="XK50" s="27"/>
      <c r="XL50" s="27"/>
      <c r="XM50" s="27"/>
      <c r="XN50" s="27"/>
      <c r="XO50" s="27"/>
      <c r="XP50" s="27"/>
      <c r="XQ50" s="27"/>
      <c r="XR50" s="27"/>
      <c r="XS50" s="27"/>
      <c r="XT50" s="27"/>
      <c r="XU50" s="27"/>
      <c r="XV50" s="27"/>
      <c r="XW50" s="27"/>
      <c r="XX50" s="27"/>
      <c r="XY50" s="27"/>
      <c r="XZ50" s="27"/>
      <c r="YA50" s="27"/>
      <c r="YB50" s="27"/>
      <c r="YC50" s="27"/>
      <c r="YD50" s="27"/>
      <c r="YE50" s="27"/>
      <c r="YF50" s="27"/>
      <c r="YG50" s="27"/>
      <c r="YH50" s="27"/>
      <c r="YI50" s="27"/>
      <c r="YJ50" s="27"/>
      <c r="YK50" s="27"/>
      <c r="YL50" s="27"/>
      <c r="YM50" s="27"/>
      <c r="YN50" s="27"/>
      <c r="YO50" s="27"/>
      <c r="YP50" s="27"/>
      <c r="YQ50" s="27"/>
      <c r="YR50" s="27"/>
      <c r="YS50" s="27"/>
      <c r="YT50" s="27"/>
      <c r="YU50" s="27"/>
      <c r="YV50" s="27"/>
      <c r="YW50" s="27"/>
      <c r="YX50" s="27"/>
      <c r="YY50" s="27"/>
      <c r="YZ50" s="27"/>
      <c r="ZA50" s="27"/>
      <c r="ZB50" s="27"/>
      <c r="ZC50" s="27"/>
      <c r="ZD50" s="27"/>
      <c r="ZE50" s="27"/>
      <c r="ZF50" s="27"/>
      <c r="ZG50" s="27"/>
      <c r="ZH50" s="27"/>
      <c r="ZI50" s="27"/>
      <c r="ZJ50" s="27"/>
      <c r="ZK50" s="27"/>
      <c r="ZL50" s="27"/>
      <c r="ZM50" s="27"/>
      <c r="ZN50" s="27"/>
      <c r="ZO50" s="27"/>
      <c r="ZP50" s="27"/>
      <c r="ZQ50" s="27"/>
      <c r="ZR50" s="27"/>
      <c r="ZS50" s="27"/>
      <c r="ZT50" s="27"/>
      <c r="ZU50" s="27"/>
      <c r="ZV50" s="27"/>
      <c r="ZW50" s="27"/>
    </row>
    <row r="51" spans="1:699" s="114" customFormat="1" ht="205.5" customHeight="1">
      <c r="A51" s="136">
        <v>38</v>
      </c>
      <c r="B51" s="137">
        <v>33</v>
      </c>
      <c r="C51" s="137" t="s">
        <v>23</v>
      </c>
      <c r="D51" s="138" t="s">
        <v>185</v>
      </c>
      <c r="E51" s="21" t="s">
        <v>186</v>
      </c>
      <c r="F51" s="21" t="s">
        <v>26</v>
      </c>
      <c r="G51" s="139">
        <v>43767.333333333336</v>
      </c>
      <c r="H51" s="140">
        <v>44742</v>
      </c>
      <c r="I51" s="141">
        <v>1750000</v>
      </c>
      <c r="J51" s="142">
        <v>1750000</v>
      </c>
      <c r="K51" s="143">
        <v>1750000</v>
      </c>
      <c r="L51" s="22"/>
      <c r="M51" s="22" t="s">
        <v>57</v>
      </c>
      <c r="N51" s="22" t="s">
        <v>58</v>
      </c>
      <c r="O51" s="22" t="s">
        <v>146</v>
      </c>
      <c r="P51" s="22" t="s">
        <v>44</v>
      </c>
      <c r="Q51" s="10">
        <v>0</v>
      </c>
      <c r="R51" s="25">
        <v>3</v>
      </c>
      <c r="S51" s="10">
        <v>1</v>
      </c>
      <c r="T51" s="10">
        <v>0</v>
      </c>
      <c r="U51" s="10">
        <v>0</v>
      </c>
      <c r="V51" s="11">
        <f aca="true" t="shared" si="6" ref="V51:V58">SUM(Q51:U51)</f>
        <v>4</v>
      </c>
      <c r="W51" s="11">
        <f aca="true" t="shared" si="7" ref="W51:W58">AVERAGE(Q51:U51)</f>
        <v>0.8</v>
      </c>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3"/>
      <c r="FU51" s="113"/>
      <c r="FV51" s="113"/>
      <c r="FW51" s="113"/>
      <c r="FX51" s="113"/>
      <c r="FY51" s="113"/>
      <c r="FZ51" s="113"/>
      <c r="GA51" s="113"/>
      <c r="GB51" s="113"/>
      <c r="GC51" s="113"/>
      <c r="GD51" s="113"/>
      <c r="GE51" s="113"/>
      <c r="GF51" s="113"/>
      <c r="GG51" s="113"/>
      <c r="GH51" s="113"/>
      <c r="GI51" s="113"/>
      <c r="GJ51" s="113"/>
      <c r="GK51" s="113"/>
      <c r="GL51" s="113"/>
      <c r="GM51" s="113"/>
      <c r="GN51" s="113"/>
      <c r="GO51" s="113"/>
      <c r="GP51" s="113"/>
      <c r="GQ51" s="113"/>
      <c r="GR51" s="113"/>
      <c r="GS51" s="113"/>
      <c r="GT51" s="113"/>
      <c r="GU51" s="113"/>
      <c r="GV51" s="113"/>
      <c r="GW51" s="113"/>
      <c r="GX51" s="113"/>
      <c r="GY51" s="113"/>
      <c r="GZ51" s="113"/>
      <c r="HA51" s="113"/>
      <c r="HB51" s="113"/>
      <c r="HC51" s="113"/>
      <c r="HD51" s="113"/>
      <c r="HE51" s="113"/>
      <c r="HF51" s="113"/>
      <c r="HG51" s="113"/>
      <c r="HH51" s="113"/>
      <c r="HI51" s="113"/>
      <c r="HJ51" s="113"/>
      <c r="HK51" s="113"/>
      <c r="HL51" s="113"/>
      <c r="HM51" s="113"/>
      <c r="HN51" s="113"/>
      <c r="HO51" s="113"/>
      <c r="HP51" s="113"/>
      <c r="HQ51" s="113"/>
      <c r="HR51" s="113"/>
      <c r="HS51" s="113"/>
      <c r="HT51" s="113"/>
      <c r="HU51" s="113"/>
      <c r="HV51" s="113"/>
      <c r="HW51" s="113"/>
      <c r="HX51" s="113"/>
      <c r="HY51" s="113"/>
      <c r="HZ51" s="113"/>
      <c r="IA51" s="113"/>
      <c r="IB51" s="113"/>
      <c r="IC51" s="113"/>
      <c r="ID51" s="113"/>
      <c r="IE51" s="113"/>
      <c r="IF51" s="113"/>
      <c r="IG51" s="113"/>
      <c r="IH51" s="113"/>
      <c r="II51" s="113"/>
      <c r="IJ51" s="113"/>
      <c r="IK51" s="113"/>
      <c r="IL51" s="113"/>
      <c r="IM51" s="113"/>
      <c r="IN51" s="113"/>
      <c r="IO51" s="113"/>
      <c r="IP51" s="113"/>
      <c r="IQ51" s="113"/>
      <c r="IR51" s="113"/>
      <c r="IS51" s="113"/>
      <c r="IT51" s="113"/>
      <c r="IU51" s="113"/>
      <c r="IV51" s="113"/>
      <c r="IW51" s="113"/>
      <c r="IX51" s="113"/>
      <c r="IY51" s="113"/>
      <c r="IZ51" s="113"/>
      <c r="JA51" s="113"/>
      <c r="JB51" s="113"/>
      <c r="JC51" s="113"/>
      <c r="JD51" s="113"/>
      <c r="JE51" s="113"/>
      <c r="JF51" s="113"/>
      <c r="JG51" s="113"/>
      <c r="JH51" s="113"/>
      <c r="JI51" s="113"/>
      <c r="JJ51" s="113"/>
      <c r="JK51" s="113"/>
      <c r="JL51" s="113"/>
      <c r="JM51" s="113"/>
      <c r="JN51" s="113"/>
      <c r="JO51" s="113"/>
      <c r="JP51" s="113"/>
      <c r="JQ51" s="113"/>
      <c r="JR51" s="113"/>
      <c r="JS51" s="113"/>
      <c r="JT51" s="113"/>
      <c r="JU51" s="113"/>
      <c r="JV51" s="113"/>
      <c r="JW51" s="113"/>
      <c r="JX51" s="113"/>
      <c r="JY51" s="113"/>
      <c r="JZ51" s="113"/>
      <c r="KA51" s="113"/>
      <c r="KB51" s="113"/>
      <c r="KC51" s="113"/>
      <c r="KD51" s="113"/>
      <c r="KE51" s="113"/>
      <c r="KF51" s="113"/>
      <c r="KG51" s="113"/>
      <c r="KH51" s="113"/>
      <c r="KI51" s="113"/>
      <c r="KJ51" s="113"/>
      <c r="KK51" s="113"/>
      <c r="KL51" s="113"/>
      <c r="KM51" s="113"/>
      <c r="KN51" s="113"/>
      <c r="KO51" s="113"/>
      <c r="KP51" s="113"/>
      <c r="KQ51" s="113"/>
      <c r="KR51" s="113"/>
      <c r="KS51" s="113"/>
      <c r="KT51" s="113"/>
      <c r="KU51" s="113"/>
      <c r="KV51" s="113"/>
      <c r="KW51" s="113"/>
      <c r="KX51" s="113"/>
      <c r="KY51" s="113"/>
      <c r="KZ51" s="113"/>
      <c r="LA51" s="113"/>
      <c r="LB51" s="113"/>
      <c r="LC51" s="113"/>
      <c r="LD51" s="113"/>
      <c r="LE51" s="113"/>
      <c r="LF51" s="113"/>
      <c r="LG51" s="113"/>
      <c r="LH51" s="113"/>
      <c r="LI51" s="113"/>
      <c r="LJ51" s="113"/>
      <c r="LK51" s="113"/>
      <c r="LL51" s="113"/>
      <c r="LM51" s="113"/>
      <c r="LN51" s="113"/>
      <c r="LO51" s="113"/>
      <c r="LP51" s="113"/>
      <c r="LQ51" s="113"/>
      <c r="LR51" s="113"/>
      <c r="LS51" s="113"/>
      <c r="LT51" s="113"/>
      <c r="LU51" s="113"/>
      <c r="LV51" s="113"/>
      <c r="LW51" s="113"/>
      <c r="LX51" s="113"/>
      <c r="LY51" s="113"/>
      <c r="LZ51" s="113"/>
      <c r="MA51" s="113"/>
      <c r="MB51" s="113"/>
      <c r="MC51" s="113"/>
      <c r="MD51" s="113"/>
      <c r="ME51" s="113"/>
      <c r="MF51" s="113"/>
      <c r="MG51" s="113"/>
      <c r="MH51" s="113"/>
      <c r="MI51" s="113"/>
      <c r="MJ51" s="113"/>
      <c r="MK51" s="113"/>
      <c r="ML51" s="113"/>
      <c r="MM51" s="113"/>
      <c r="MN51" s="113"/>
      <c r="MO51" s="113"/>
      <c r="MP51" s="113"/>
      <c r="MQ51" s="113"/>
      <c r="MR51" s="113"/>
      <c r="MS51" s="113"/>
      <c r="MT51" s="113"/>
      <c r="MU51" s="113"/>
      <c r="MV51" s="113"/>
      <c r="MW51" s="113"/>
      <c r="MX51" s="113"/>
      <c r="MY51" s="113"/>
      <c r="MZ51" s="113"/>
      <c r="NA51" s="113"/>
      <c r="NB51" s="113"/>
      <c r="NC51" s="113"/>
      <c r="ND51" s="113"/>
      <c r="NE51" s="113"/>
      <c r="NF51" s="113"/>
      <c r="NG51" s="113"/>
      <c r="NH51" s="113"/>
      <c r="NI51" s="113"/>
      <c r="NJ51" s="113"/>
      <c r="NK51" s="113"/>
      <c r="NL51" s="113"/>
      <c r="NM51" s="113"/>
      <c r="NN51" s="113"/>
      <c r="NO51" s="113"/>
      <c r="NP51" s="113"/>
      <c r="NQ51" s="113"/>
      <c r="NR51" s="113"/>
      <c r="NS51" s="113"/>
      <c r="NT51" s="113"/>
      <c r="NU51" s="113"/>
      <c r="NV51" s="113"/>
      <c r="NW51" s="113"/>
      <c r="NX51" s="113"/>
      <c r="NY51" s="113"/>
      <c r="NZ51" s="113"/>
      <c r="OA51" s="113"/>
      <c r="OB51" s="113"/>
      <c r="OC51" s="113"/>
      <c r="OD51" s="113"/>
      <c r="OE51" s="113"/>
      <c r="OF51" s="113"/>
      <c r="OG51" s="113"/>
      <c r="OH51" s="113"/>
      <c r="OI51" s="113"/>
      <c r="OJ51" s="113"/>
      <c r="OK51" s="113"/>
      <c r="OL51" s="113"/>
      <c r="OM51" s="113"/>
      <c r="ON51" s="113"/>
      <c r="OO51" s="113"/>
      <c r="OP51" s="113"/>
      <c r="OQ51" s="113"/>
      <c r="OR51" s="113"/>
      <c r="OS51" s="113"/>
      <c r="OT51" s="113"/>
      <c r="OU51" s="113"/>
      <c r="OV51" s="113"/>
      <c r="OW51" s="113"/>
      <c r="OX51" s="113"/>
      <c r="OY51" s="113"/>
      <c r="OZ51" s="113"/>
      <c r="PA51" s="113"/>
      <c r="PB51" s="113"/>
      <c r="PC51" s="113"/>
      <c r="PD51" s="113"/>
      <c r="PE51" s="113"/>
      <c r="PF51" s="113"/>
      <c r="PG51" s="113"/>
      <c r="PH51" s="113"/>
      <c r="PI51" s="113"/>
      <c r="PJ51" s="113"/>
      <c r="PK51" s="113"/>
      <c r="PL51" s="113"/>
      <c r="PM51" s="113"/>
      <c r="PN51" s="113"/>
      <c r="PO51" s="113"/>
      <c r="PP51" s="113"/>
      <c r="PQ51" s="113"/>
      <c r="PR51" s="113"/>
      <c r="PS51" s="113"/>
      <c r="PT51" s="113"/>
      <c r="PU51" s="113"/>
      <c r="PV51" s="113"/>
      <c r="PW51" s="113"/>
      <c r="PX51" s="113"/>
      <c r="PY51" s="113"/>
      <c r="PZ51" s="113"/>
      <c r="QA51" s="113"/>
      <c r="QB51" s="113"/>
      <c r="QC51" s="113"/>
      <c r="QD51" s="113"/>
      <c r="QE51" s="113"/>
      <c r="QF51" s="113"/>
      <c r="QG51" s="113"/>
      <c r="QH51" s="113"/>
      <c r="QI51" s="113"/>
      <c r="QJ51" s="113"/>
      <c r="QK51" s="113"/>
      <c r="QL51" s="113"/>
      <c r="QM51" s="113"/>
      <c r="QN51" s="113"/>
      <c r="QO51" s="113"/>
      <c r="QP51" s="113"/>
      <c r="QQ51" s="113"/>
      <c r="QR51" s="113"/>
      <c r="QS51" s="113"/>
      <c r="QT51" s="113"/>
      <c r="QU51" s="113"/>
      <c r="QV51" s="113"/>
      <c r="QW51" s="113"/>
      <c r="QX51" s="113"/>
      <c r="QY51" s="113"/>
      <c r="QZ51" s="113"/>
      <c r="RA51" s="113"/>
      <c r="RB51" s="113"/>
      <c r="RC51" s="113"/>
      <c r="RD51" s="113"/>
      <c r="RE51" s="113"/>
      <c r="RF51" s="113"/>
      <c r="RG51" s="113"/>
      <c r="RH51" s="113"/>
      <c r="RI51" s="113"/>
      <c r="RJ51" s="113"/>
      <c r="RK51" s="113"/>
      <c r="RL51" s="113"/>
      <c r="RM51" s="113"/>
      <c r="RN51" s="113"/>
      <c r="RO51" s="113"/>
      <c r="RP51" s="113"/>
      <c r="RQ51" s="113"/>
      <c r="RR51" s="113"/>
      <c r="RS51" s="113"/>
      <c r="RT51" s="113"/>
      <c r="RU51" s="113"/>
      <c r="RV51" s="113"/>
      <c r="RW51" s="113"/>
      <c r="RX51" s="113"/>
      <c r="RY51" s="113"/>
      <c r="RZ51" s="113"/>
      <c r="SA51" s="113"/>
      <c r="SB51" s="113"/>
      <c r="SC51" s="113"/>
      <c r="SD51" s="113"/>
      <c r="SE51" s="113"/>
      <c r="SF51" s="113"/>
      <c r="SG51" s="113"/>
      <c r="SH51" s="113"/>
      <c r="SI51" s="113"/>
      <c r="SJ51" s="113"/>
      <c r="SK51" s="113"/>
      <c r="SL51" s="113"/>
      <c r="SM51" s="113"/>
      <c r="SN51" s="113"/>
      <c r="SO51" s="113"/>
      <c r="SP51" s="113"/>
      <c r="SQ51" s="113"/>
      <c r="SR51" s="113"/>
      <c r="SS51" s="113"/>
      <c r="ST51" s="113"/>
      <c r="SU51" s="113"/>
      <c r="SV51" s="113"/>
      <c r="SW51" s="113"/>
      <c r="SX51" s="113"/>
      <c r="SY51" s="113"/>
      <c r="SZ51" s="113"/>
      <c r="TA51" s="113"/>
      <c r="TB51" s="113"/>
      <c r="TC51" s="113"/>
      <c r="TD51" s="113"/>
      <c r="TE51" s="113"/>
      <c r="TF51" s="113"/>
      <c r="TG51" s="113"/>
      <c r="TH51" s="113"/>
      <c r="TI51" s="113"/>
      <c r="TJ51" s="113"/>
      <c r="TK51" s="113"/>
      <c r="TL51" s="113"/>
      <c r="TM51" s="113"/>
      <c r="TN51" s="113"/>
      <c r="TO51" s="113"/>
      <c r="TP51" s="113"/>
      <c r="TQ51" s="113"/>
      <c r="TR51" s="113"/>
      <c r="TS51" s="113"/>
      <c r="TT51" s="113"/>
      <c r="TU51" s="113"/>
      <c r="TV51" s="113"/>
      <c r="TW51" s="113"/>
      <c r="TX51" s="113"/>
      <c r="TY51" s="113"/>
      <c r="TZ51" s="113"/>
      <c r="UA51" s="113"/>
      <c r="UB51" s="113"/>
      <c r="UC51" s="113"/>
      <c r="UD51" s="113"/>
      <c r="UE51" s="113"/>
      <c r="UF51" s="113"/>
      <c r="UG51" s="113"/>
      <c r="UH51" s="113"/>
      <c r="UI51" s="113"/>
      <c r="UJ51" s="113"/>
      <c r="UK51" s="113"/>
      <c r="UL51" s="113"/>
      <c r="UM51" s="113"/>
      <c r="UN51" s="113"/>
      <c r="UO51" s="113"/>
      <c r="UP51" s="113"/>
      <c r="UQ51" s="113"/>
      <c r="UR51" s="113"/>
      <c r="US51" s="113"/>
      <c r="UT51" s="113"/>
      <c r="UU51" s="113"/>
      <c r="UV51" s="113"/>
      <c r="UW51" s="113"/>
      <c r="UX51" s="113"/>
      <c r="UY51" s="113"/>
      <c r="UZ51" s="113"/>
      <c r="VA51" s="113"/>
      <c r="VB51" s="113"/>
      <c r="VC51" s="113"/>
      <c r="VD51" s="113"/>
      <c r="VE51" s="113"/>
      <c r="VF51" s="113"/>
      <c r="VG51" s="113"/>
      <c r="VH51" s="113"/>
      <c r="VI51" s="113"/>
      <c r="VJ51" s="113"/>
      <c r="VK51" s="113"/>
      <c r="VL51" s="113"/>
      <c r="VM51" s="113"/>
      <c r="VN51" s="113"/>
      <c r="VO51" s="113"/>
      <c r="VP51" s="113"/>
      <c r="VQ51" s="113"/>
      <c r="VR51" s="113"/>
      <c r="VS51" s="113"/>
      <c r="VT51" s="113"/>
      <c r="VU51" s="113"/>
      <c r="VV51" s="113"/>
      <c r="VW51" s="113"/>
      <c r="VX51" s="113"/>
      <c r="VY51" s="113"/>
      <c r="VZ51" s="113"/>
      <c r="WA51" s="113"/>
      <c r="WB51" s="113"/>
      <c r="WC51" s="113"/>
      <c r="WD51" s="113"/>
      <c r="WE51" s="113"/>
      <c r="WF51" s="113"/>
      <c r="WG51" s="113"/>
      <c r="WH51" s="113"/>
      <c r="WI51" s="113"/>
      <c r="WJ51" s="113"/>
      <c r="WK51" s="113"/>
      <c r="WL51" s="113"/>
      <c r="WM51" s="113"/>
      <c r="WN51" s="113"/>
      <c r="WO51" s="113"/>
      <c r="WP51" s="113"/>
      <c r="WQ51" s="113"/>
      <c r="WR51" s="113"/>
      <c r="WS51" s="113"/>
      <c r="WT51" s="113"/>
      <c r="WU51" s="113"/>
      <c r="WV51" s="113"/>
      <c r="WW51" s="113"/>
      <c r="WX51" s="113"/>
      <c r="WY51" s="113"/>
      <c r="WZ51" s="113"/>
      <c r="XA51" s="113"/>
      <c r="XB51" s="113"/>
      <c r="XC51" s="113"/>
      <c r="XD51" s="113"/>
      <c r="XE51" s="113"/>
      <c r="XF51" s="113"/>
      <c r="XG51" s="113"/>
      <c r="XH51" s="113"/>
      <c r="XI51" s="113"/>
      <c r="XJ51" s="113"/>
      <c r="XK51" s="113"/>
      <c r="XL51" s="113"/>
      <c r="XM51" s="113"/>
      <c r="XN51" s="113"/>
      <c r="XO51" s="113"/>
      <c r="XP51" s="113"/>
      <c r="XQ51" s="113"/>
      <c r="XR51" s="113"/>
      <c r="XS51" s="113"/>
      <c r="XT51" s="113"/>
      <c r="XU51" s="113"/>
      <c r="XV51" s="113"/>
      <c r="XW51" s="113"/>
      <c r="XX51" s="113"/>
      <c r="XY51" s="113"/>
      <c r="XZ51" s="113"/>
      <c r="YA51" s="113"/>
      <c r="YB51" s="113"/>
      <c r="YC51" s="113"/>
      <c r="YD51" s="113"/>
      <c r="YE51" s="113"/>
      <c r="YF51" s="113"/>
      <c r="YG51" s="113"/>
      <c r="YH51" s="113"/>
      <c r="YI51" s="113"/>
      <c r="YJ51" s="113"/>
      <c r="YK51" s="113"/>
      <c r="YL51" s="113"/>
      <c r="YM51" s="113"/>
      <c r="YN51" s="113"/>
      <c r="YO51" s="113"/>
      <c r="YP51" s="113"/>
      <c r="YQ51" s="113"/>
      <c r="YR51" s="113"/>
      <c r="YS51" s="113"/>
      <c r="YT51" s="113"/>
      <c r="YU51" s="113"/>
      <c r="YV51" s="113"/>
      <c r="YW51" s="113"/>
      <c r="YX51" s="113"/>
      <c r="YY51" s="113"/>
      <c r="YZ51" s="113"/>
      <c r="ZA51" s="113"/>
      <c r="ZB51" s="113"/>
      <c r="ZC51" s="113"/>
      <c r="ZD51" s="113"/>
      <c r="ZE51" s="113"/>
      <c r="ZF51" s="113"/>
      <c r="ZG51" s="113"/>
      <c r="ZH51" s="113"/>
      <c r="ZI51" s="113"/>
      <c r="ZJ51" s="113"/>
      <c r="ZK51" s="113"/>
      <c r="ZL51" s="113"/>
      <c r="ZM51" s="113"/>
      <c r="ZN51" s="113"/>
      <c r="ZO51" s="113"/>
      <c r="ZP51" s="113"/>
      <c r="ZQ51" s="113"/>
      <c r="ZR51" s="113"/>
      <c r="ZS51" s="113"/>
      <c r="ZT51" s="113"/>
      <c r="ZU51" s="113"/>
      <c r="ZV51" s="113"/>
      <c r="ZW51" s="113"/>
    </row>
    <row r="52" spans="1:699" s="49" customFormat="1" ht="201" customHeight="1">
      <c r="A52" s="96">
        <v>39</v>
      </c>
      <c r="B52" s="125">
        <v>39</v>
      </c>
      <c r="C52" s="125" t="s">
        <v>23</v>
      </c>
      <c r="D52" s="126" t="s">
        <v>187</v>
      </c>
      <c r="E52" s="32" t="s">
        <v>188</v>
      </c>
      <c r="F52" s="111" t="s">
        <v>41</v>
      </c>
      <c r="G52" s="127">
        <v>44074.333333333336</v>
      </c>
      <c r="H52" s="127">
        <v>44838</v>
      </c>
      <c r="I52" s="128" t="s">
        <v>189</v>
      </c>
      <c r="J52" s="32">
        <v>76400</v>
      </c>
      <c r="K52" s="32">
        <v>47350</v>
      </c>
      <c r="L52" s="32" t="s">
        <v>47</v>
      </c>
      <c r="M52" s="32" t="s">
        <v>42</v>
      </c>
      <c r="N52" s="32" t="s">
        <v>36</v>
      </c>
      <c r="O52" s="32" t="s">
        <v>190</v>
      </c>
      <c r="P52" s="111" t="s">
        <v>239</v>
      </c>
      <c r="Q52" s="25">
        <v>1</v>
      </c>
      <c r="R52" s="25">
        <v>1</v>
      </c>
      <c r="S52" s="25">
        <v>1</v>
      </c>
      <c r="T52" s="25">
        <v>0</v>
      </c>
      <c r="U52" s="25">
        <v>0</v>
      </c>
      <c r="V52" s="11">
        <f t="shared" si="6"/>
        <v>3</v>
      </c>
      <c r="W52" s="11">
        <f t="shared" si="7"/>
        <v>0.6</v>
      </c>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c r="LX52" s="27"/>
      <c r="LY52" s="27"/>
      <c r="LZ52" s="27"/>
      <c r="MA52" s="27"/>
      <c r="MB52" s="27"/>
      <c r="MC52" s="27"/>
      <c r="MD52" s="27"/>
      <c r="ME52" s="27"/>
      <c r="MF52" s="27"/>
      <c r="MG52" s="27"/>
      <c r="MH52" s="27"/>
      <c r="MI52" s="27"/>
      <c r="MJ52" s="27"/>
      <c r="MK52" s="27"/>
      <c r="ML52" s="27"/>
      <c r="MM52" s="27"/>
      <c r="MN52" s="27"/>
      <c r="MO52" s="27"/>
      <c r="MP52" s="27"/>
      <c r="MQ52" s="27"/>
      <c r="MR52" s="27"/>
      <c r="MS52" s="27"/>
      <c r="MT52" s="27"/>
      <c r="MU52" s="27"/>
      <c r="MV52" s="27"/>
      <c r="MW52" s="27"/>
      <c r="MX52" s="27"/>
      <c r="MY52" s="27"/>
      <c r="MZ52" s="27"/>
      <c r="NA52" s="27"/>
      <c r="NB52" s="27"/>
      <c r="NC52" s="27"/>
      <c r="ND52" s="27"/>
      <c r="NE52" s="27"/>
      <c r="NF52" s="27"/>
      <c r="NG52" s="27"/>
      <c r="NH52" s="27"/>
      <c r="NI52" s="27"/>
      <c r="NJ52" s="27"/>
      <c r="NK52" s="27"/>
      <c r="NL52" s="27"/>
      <c r="NM52" s="27"/>
      <c r="NN52" s="27"/>
      <c r="NO52" s="27"/>
      <c r="NP52" s="27"/>
      <c r="NQ52" s="27"/>
      <c r="NR52" s="27"/>
      <c r="NS52" s="27"/>
      <c r="NT52" s="27"/>
      <c r="NU52" s="27"/>
      <c r="NV52" s="27"/>
      <c r="NW52" s="27"/>
      <c r="NX52" s="27"/>
      <c r="NY52" s="27"/>
      <c r="NZ52" s="27"/>
      <c r="OA52" s="27"/>
      <c r="OB52" s="27"/>
      <c r="OC52" s="27"/>
      <c r="OD52" s="27"/>
      <c r="OE52" s="27"/>
      <c r="OF52" s="27"/>
      <c r="OG52" s="27"/>
      <c r="OH52" s="27"/>
      <c r="OI52" s="27"/>
      <c r="OJ52" s="27"/>
      <c r="OK52" s="27"/>
      <c r="OL52" s="27"/>
      <c r="OM52" s="27"/>
      <c r="ON52" s="27"/>
      <c r="OO52" s="27"/>
      <c r="OP52" s="27"/>
      <c r="OQ52" s="27"/>
      <c r="OR52" s="27"/>
      <c r="OS52" s="27"/>
      <c r="OT52" s="27"/>
      <c r="OU52" s="27"/>
      <c r="OV52" s="27"/>
      <c r="OW52" s="27"/>
      <c r="OX52" s="27"/>
      <c r="OY52" s="27"/>
      <c r="OZ52" s="27"/>
      <c r="PA52" s="27"/>
      <c r="PB52" s="27"/>
      <c r="PC52" s="27"/>
      <c r="PD52" s="27"/>
      <c r="PE52" s="27"/>
      <c r="PF52" s="27"/>
      <c r="PG52" s="27"/>
      <c r="PH52" s="27"/>
      <c r="PI52" s="27"/>
      <c r="PJ52" s="27"/>
      <c r="PK52" s="27"/>
      <c r="PL52" s="27"/>
      <c r="PM52" s="27"/>
      <c r="PN52" s="27"/>
      <c r="PO52" s="27"/>
      <c r="PP52" s="27"/>
      <c r="PQ52" s="27"/>
      <c r="PR52" s="27"/>
      <c r="PS52" s="27"/>
      <c r="PT52" s="27"/>
      <c r="PU52" s="27"/>
      <c r="PV52" s="27"/>
      <c r="PW52" s="27"/>
      <c r="PX52" s="27"/>
      <c r="PY52" s="27"/>
      <c r="PZ52" s="27"/>
      <c r="QA52" s="27"/>
      <c r="QB52" s="27"/>
      <c r="QC52" s="27"/>
      <c r="QD52" s="27"/>
      <c r="QE52" s="27"/>
      <c r="QF52" s="27"/>
      <c r="QG52" s="27"/>
      <c r="QH52" s="27"/>
      <c r="QI52" s="27"/>
      <c r="QJ52" s="27"/>
      <c r="QK52" s="27"/>
      <c r="QL52" s="27"/>
      <c r="QM52" s="27"/>
      <c r="QN52" s="27"/>
      <c r="QO52" s="27"/>
      <c r="QP52" s="27"/>
      <c r="QQ52" s="27"/>
      <c r="QR52" s="27"/>
      <c r="QS52" s="27"/>
      <c r="QT52" s="27"/>
      <c r="QU52" s="27"/>
      <c r="QV52" s="27"/>
      <c r="QW52" s="27"/>
      <c r="QX52" s="27"/>
      <c r="QY52" s="27"/>
      <c r="QZ52" s="27"/>
      <c r="RA52" s="27"/>
      <c r="RB52" s="27"/>
      <c r="RC52" s="27"/>
      <c r="RD52" s="27"/>
      <c r="RE52" s="27"/>
      <c r="RF52" s="27"/>
      <c r="RG52" s="27"/>
      <c r="RH52" s="27"/>
      <c r="RI52" s="27"/>
      <c r="RJ52" s="27"/>
      <c r="RK52" s="27"/>
      <c r="RL52" s="27"/>
      <c r="RM52" s="27"/>
      <c r="RN52" s="27"/>
      <c r="RO52" s="27"/>
      <c r="RP52" s="27"/>
      <c r="RQ52" s="27"/>
      <c r="RR52" s="27"/>
      <c r="RS52" s="27"/>
      <c r="RT52" s="27"/>
      <c r="RU52" s="27"/>
      <c r="RV52" s="27"/>
      <c r="RW52" s="27"/>
      <c r="RX52" s="27"/>
      <c r="RY52" s="27"/>
      <c r="RZ52" s="27"/>
      <c r="SA52" s="27"/>
      <c r="SB52" s="27"/>
      <c r="SC52" s="27"/>
      <c r="SD52" s="27"/>
      <c r="SE52" s="27"/>
      <c r="SF52" s="27"/>
      <c r="SG52" s="27"/>
      <c r="SH52" s="27"/>
      <c r="SI52" s="27"/>
      <c r="SJ52" s="27"/>
      <c r="SK52" s="27"/>
      <c r="SL52" s="27"/>
      <c r="SM52" s="27"/>
      <c r="SN52" s="27"/>
      <c r="SO52" s="27"/>
      <c r="SP52" s="27"/>
      <c r="SQ52" s="27"/>
      <c r="SR52" s="27"/>
      <c r="SS52" s="27"/>
      <c r="ST52" s="27"/>
      <c r="SU52" s="27"/>
      <c r="SV52" s="27"/>
      <c r="SW52" s="27"/>
      <c r="SX52" s="27"/>
      <c r="SY52" s="27"/>
      <c r="SZ52" s="27"/>
      <c r="TA52" s="27"/>
      <c r="TB52" s="27"/>
      <c r="TC52" s="27"/>
      <c r="TD52" s="27"/>
      <c r="TE52" s="27"/>
      <c r="TF52" s="27"/>
      <c r="TG52" s="27"/>
      <c r="TH52" s="27"/>
      <c r="TI52" s="27"/>
      <c r="TJ52" s="27"/>
      <c r="TK52" s="27"/>
      <c r="TL52" s="27"/>
      <c r="TM52" s="27"/>
      <c r="TN52" s="27"/>
      <c r="TO52" s="27"/>
      <c r="TP52" s="27"/>
      <c r="TQ52" s="27"/>
      <c r="TR52" s="27"/>
      <c r="TS52" s="27"/>
      <c r="TT52" s="27"/>
      <c r="TU52" s="27"/>
      <c r="TV52" s="27"/>
      <c r="TW52" s="27"/>
      <c r="TX52" s="27"/>
      <c r="TY52" s="27"/>
      <c r="TZ52" s="27"/>
      <c r="UA52" s="27"/>
      <c r="UB52" s="27"/>
      <c r="UC52" s="27"/>
      <c r="UD52" s="27"/>
      <c r="UE52" s="27"/>
      <c r="UF52" s="27"/>
      <c r="UG52" s="27"/>
      <c r="UH52" s="27"/>
      <c r="UI52" s="27"/>
      <c r="UJ52" s="27"/>
      <c r="UK52" s="27"/>
      <c r="UL52" s="27"/>
      <c r="UM52" s="27"/>
      <c r="UN52" s="27"/>
      <c r="UO52" s="27"/>
      <c r="UP52" s="27"/>
      <c r="UQ52" s="27"/>
      <c r="UR52" s="27"/>
      <c r="US52" s="27"/>
      <c r="UT52" s="27"/>
      <c r="UU52" s="27"/>
      <c r="UV52" s="27"/>
      <c r="UW52" s="27"/>
      <c r="UX52" s="27"/>
      <c r="UY52" s="27"/>
      <c r="UZ52" s="27"/>
      <c r="VA52" s="27"/>
      <c r="VB52" s="27"/>
      <c r="VC52" s="27"/>
      <c r="VD52" s="27"/>
      <c r="VE52" s="27"/>
      <c r="VF52" s="27"/>
      <c r="VG52" s="27"/>
      <c r="VH52" s="27"/>
      <c r="VI52" s="27"/>
      <c r="VJ52" s="27"/>
      <c r="VK52" s="27"/>
      <c r="VL52" s="27"/>
      <c r="VM52" s="27"/>
      <c r="VN52" s="27"/>
      <c r="VO52" s="27"/>
      <c r="VP52" s="27"/>
      <c r="VQ52" s="27"/>
      <c r="VR52" s="27"/>
      <c r="VS52" s="27"/>
      <c r="VT52" s="27"/>
      <c r="VU52" s="27"/>
      <c r="VV52" s="27"/>
      <c r="VW52" s="27"/>
      <c r="VX52" s="27"/>
      <c r="VY52" s="27"/>
      <c r="VZ52" s="27"/>
      <c r="WA52" s="27"/>
      <c r="WB52" s="27"/>
      <c r="WC52" s="27"/>
      <c r="WD52" s="27"/>
      <c r="WE52" s="27"/>
      <c r="WF52" s="27"/>
      <c r="WG52" s="27"/>
      <c r="WH52" s="27"/>
      <c r="WI52" s="27"/>
      <c r="WJ52" s="27"/>
      <c r="WK52" s="27"/>
      <c r="WL52" s="27"/>
      <c r="WM52" s="27"/>
      <c r="WN52" s="27"/>
      <c r="WO52" s="27"/>
      <c r="WP52" s="27"/>
      <c r="WQ52" s="27"/>
      <c r="WR52" s="27"/>
      <c r="WS52" s="27"/>
      <c r="WT52" s="27"/>
      <c r="WU52" s="27"/>
      <c r="WV52" s="27"/>
      <c r="WW52" s="27"/>
      <c r="WX52" s="27"/>
      <c r="WY52" s="27"/>
      <c r="WZ52" s="27"/>
      <c r="XA52" s="27"/>
      <c r="XB52" s="27"/>
      <c r="XC52" s="27"/>
      <c r="XD52" s="27"/>
      <c r="XE52" s="27"/>
      <c r="XF52" s="27"/>
      <c r="XG52" s="27"/>
      <c r="XH52" s="27"/>
      <c r="XI52" s="27"/>
      <c r="XJ52" s="27"/>
      <c r="XK52" s="27"/>
      <c r="XL52" s="27"/>
      <c r="XM52" s="27"/>
      <c r="XN52" s="27"/>
      <c r="XO52" s="27"/>
      <c r="XP52" s="27"/>
      <c r="XQ52" s="27"/>
      <c r="XR52" s="27"/>
      <c r="XS52" s="27"/>
      <c r="XT52" s="27"/>
      <c r="XU52" s="27"/>
      <c r="XV52" s="27"/>
      <c r="XW52" s="27"/>
      <c r="XX52" s="27"/>
      <c r="XY52" s="27"/>
      <c r="XZ52" s="27"/>
      <c r="YA52" s="27"/>
      <c r="YB52" s="27"/>
      <c r="YC52" s="27"/>
      <c r="YD52" s="27"/>
      <c r="YE52" s="27"/>
      <c r="YF52" s="27"/>
      <c r="YG52" s="27"/>
      <c r="YH52" s="27"/>
      <c r="YI52" s="27"/>
      <c r="YJ52" s="27"/>
      <c r="YK52" s="27"/>
      <c r="YL52" s="27"/>
      <c r="YM52" s="27"/>
      <c r="YN52" s="27"/>
      <c r="YO52" s="27"/>
      <c r="YP52" s="27"/>
      <c r="YQ52" s="27"/>
      <c r="YR52" s="27"/>
      <c r="YS52" s="27"/>
      <c r="YT52" s="27"/>
      <c r="YU52" s="27"/>
      <c r="YV52" s="27"/>
      <c r="YW52" s="27"/>
      <c r="YX52" s="27"/>
      <c r="YY52" s="27"/>
      <c r="YZ52" s="27"/>
      <c r="ZA52" s="27"/>
      <c r="ZB52" s="27"/>
      <c r="ZC52" s="27"/>
      <c r="ZD52" s="27"/>
      <c r="ZE52" s="27"/>
      <c r="ZF52" s="27"/>
      <c r="ZG52" s="27"/>
      <c r="ZH52" s="27"/>
      <c r="ZI52" s="27"/>
      <c r="ZJ52" s="27"/>
      <c r="ZK52" s="27"/>
      <c r="ZL52" s="27"/>
      <c r="ZM52" s="27"/>
      <c r="ZN52" s="27"/>
      <c r="ZO52" s="27"/>
      <c r="ZP52" s="27"/>
      <c r="ZQ52" s="27"/>
      <c r="ZR52" s="27"/>
      <c r="ZS52" s="27"/>
      <c r="ZT52" s="27"/>
      <c r="ZU52" s="27"/>
      <c r="ZV52" s="27"/>
      <c r="ZW52" s="27"/>
    </row>
    <row r="53" spans="1:699" s="28" customFormat="1" ht="189.75" customHeight="1">
      <c r="A53" s="81">
        <v>40</v>
      </c>
      <c r="B53" s="81">
        <v>39</v>
      </c>
      <c r="C53" s="81" t="s">
        <v>23</v>
      </c>
      <c r="D53" s="42" t="s">
        <v>191</v>
      </c>
      <c r="E53" s="82" t="s">
        <v>192</v>
      </c>
      <c r="F53" s="50" t="s">
        <v>173</v>
      </c>
      <c r="G53" s="51">
        <v>44753</v>
      </c>
      <c r="H53" s="51">
        <v>44897</v>
      </c>
      <c r="I53" s="328">
        <v>7500</v>
      </c>
      <c r="J53" s="52">
        <v>0</v>
      </c>
      <c r="K53" s="52">
        <v>0</v>
      </c>
      <c r="L53" s="83" t="s">
        <v>99</v>
      </c>
      <c r="M53" s="83" t="s">
        <v>193</v>
      </c>
      <c r="N53" s="83" t="s">
        <v>72</v>
      </c>
      <c r="O53" s="83"/>
      <c r="P53" s="53" t="s">
        <v>194</v>
      </c>
      <c r="Q53" s="25">
        <v>3</v>
      </c>
      <c r="R53" s="25">
        <v>0</v>
      </c>
      <c r="S53" s="25">
        <v>0</v>
      </c>
      <c r="T53" s="25">
        <v>0</v>
      </c>
      <c r="U53" s="25">
        <v>0</v>
      </c>
      <c r="V53" s="11">
        <f t="shared" si="6"/>
        <v>3</v>
      </c>
      <c r="W53" s="11">
        <f t="shared" si="7"/>
        <v>0.6</v>
      </c>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c r="LX53" s="27"/>
      <c r="LY53" s="27"/>
      <c r="LZ53" s="27"/>
      <c r="MA53" s="27"/>
      <c r="MB53" s="27"/>
      <c r="MC53" s="27"/>
      <c r="MD53" s="27"/>
      <c r="ME53" s="27"/>
      <c r="MF53" s="27"/>
      <c r="MG53" s="27"/>
      <c r="MH53" s="27"/>
      <c r="MI53" s="27"/>
      <c r="MJ53" s="27"/>
      <c r="MK53" s="27"/>
      <c r="ML53" s="27"/>
      <c r="MM53" s="27"/>
      <c r="MN53" s="27"/>
      <c r="MO53" s="27"/>
      <c r="MP53" s="27"/>
      <c r="MQ53" s="27"/>
      <c r="MR53" s="27"/>
      <c r="MS53" s="27"/>
      <c r="MT53" s="27"/>
      <c r="MU53" s="27"/>
      <c r="MV53" s="27"/>
      <c r="MW53" s="27"/>
      <c r="MX53" s="27"/>
      <c r="MY53" s="27"/>
      <c r="MZ53" s="27"/>
      <c r="NA53" s="27"/>
      <c r="NB53" s="27"/>
      <c r="NC53" s="27"/>
      <c r="ND53" s="27"/>
      <c r="NE53" s="27"/>
      <c r="NF53" s="27"/>
      <c r="NG53" s="27"/>
      <c r="NH53" s="27"/>
      <c r="NI53" s="27"/>
      <c r="NJ53" s="27"/>
      <c r="NK53" s="27"/>
      <c r="NL53" s="27"/>
      <c r="NM53" s="27"/>
      <c r="NN53" s="27"/>
      <c r="NO53" s="27"/>
      <c r="NP53" s="27"/>
      <c r="NQ53" s="27"/>
      <c r="NR53" s="27"/>
      <c r="NS53" s="27"/>
      <c r="NT53" s="27"/>
      <c r="NU53" s="27"/>
      <c r="NV53" s="27"/>
      <c r="NW53" s="27"/>
      <c r="NX53" s="27"/>
      <c r="NY53" s="27"/>
      <c r="NZ53" s="27"/>
      <c r="OA53" s="27"/>
      <c r="OB53" s="27"/>
      <c r="OC53" s="27"/>
      <c r="OD53" s="27"/>
      <c r="OE53" s="27"/>
      <c r="OF53" s="27"/>
      <c r="OG53" s="27"/>
      <c r="OH53" s="27"/>
      <c r="OI53" s="27"/>
      <c r="OJ53" s="27"/>
      <c r="OK53" s="27"/>
      <c r="OL53" s="27"/>
      <c r="OM53" s="27"/>
      <c r="ON53" s="27"/>
      <c r="OO53" s="27"/>
      <c r="OP53" s="27"/>
      <c r="OQ53" s="27"/>
      <c r="OR53" s="27"/>
      <c r="OS53" s="27"/>
      <c r="OT53" s="27"/>
      <c r="OU53" s="27"/>
      <c r="OV53" s="27"/>
      <c r="OW53" s="27"/>
      <c r="OX53" s="27"/>
      <c r="OY53" s="27"/>
      <c r="OZ53" s="27"/>
      <c r="PA53" s="27"/>
      <c r="PB53" s="27"/>
      <c r="PC53" s="27"/>
      <c r="PD53" s="27"/>
      <c r="PE53" s="27"/>
      <c r="PF53" s="27"/>
      <c r="PG53" s="27"/>
      <c r="PH53" s="27"/>
      <c r="PI53" s="27"/>
      <c r="PJ53" s="27"/>
      <c r="PK53" s="27"/>
      <c r="PL53" s="27"/>
      <c r="PM53" s="27"/>
      <c r="PN53" s="27"/>
      <c r="PO53" s="27"/>
      <c r="PP53" s="27"/>
      <c r="PQ53" s="27"/>
      <c r="PR53" s="27"/>
      <c r="PS53" s="27"/>
      <c r="PT53" s="27"/>
      <c r="PU53" s="27"/>
      <c r="PV53" s="27"/>
      <c r="PW53" s="27"/>
      <c r="PX53" s="27"/>
      <c r="PY53" s="27"/>
      <c r="PZ53" s="27"/>
      <c r="QA53" s="27"/>
      <c r="QB53" s="27"/>
      <c r="QC53" s="27"/>
      <c r="QD53" s="27"/>
      <c r="QE53" s="27"/>
      <c r="QF53" s="27"/>
      <c r="QG53" s="27"/>
      <c r="QH53" s="27"/>
      <c r="QI53" s="27"/>
      <c r="QJ53" s="27"/>
      <c r="QK53" s="27"/>
      <c r="QL53" s="27"/>
      <c r="QM53" s="27"/>
      <c r="QN53" s="27"/>
      <c r="QO53" s="27"/>
      <c r="QP53" s="27"/>
      <c r="QQ53" s="27"/>
      <c r="QR53" s="27"/>
      <c r="QS53" s="27"/>
      <c r="QT53" s="27"/>
      <c r="QU53" s="27"/>
      <c r="QV53" s="27"/>
      <c r="QW53" s="27"/>
      <c r="QX53" s="27"/>
      <c r="QY53" s="27"/>
      <c r="QZ53" s="27"/>
      <c r="RA53" s="27"/>
      <c r="RB53" s="27"/>
      <c r="RC53" s="27"/>
      <c r="RD53" s="27"/>
      <c r="RE53" s="27"/>
      <c r="RF53" s="27"/>
      <c r="RG53" s="27"/>
      <c r="RH53" s="27"/>
      <c r="RI53" s="27"/>
      <c r="RJ53" s="27"/>
      <c r="RK53" s="27"/>
      <c r="RL53" s="27"/>
      <c r="RM53" s="27"/>
      <c r="RN53" s="27"/>
      <c r="RO53" s="27"/>
      <c r="RP53" s="27"/>
      <c r="RQ53" s="27"/>
      <c r="RR53" s="27"/>
      <c r="RS53" s="27"/>
      <c r="RT53" s="27"/>
      <c r="RU53" s="27"/>
      <c r="RV53" s="27"/>
      <c r="RW53" s="27"/>
      <c r="RX53" s="27"/>
      <c r="RY53" s="27"/>
      <c r="RZ53" s="27"/>
      <c r="SA53" s="27"/>
      <c r="SB53" s="27"/>
      <c r="SC53" s="27"/>
      <c r="SD53" s="27"/>
      <c r="SE53" s="27"/>
      <c r="SF53" s="27"/>
      <c r="SG53" s="27"/>
      <c r="SH53" s="27"/>
      <c r="SI53" s="27"/>
      <c r="SJ53" s="27"/>
      <c r="SK53" s="27"/>
      <c r="SL53" s="27"/>
      <c r="SM53" s="27"/>
      <c r="SN53" s="27"/>
      <c r="SO53" s="27"/>
      <c r="SP53" s="27"/>
      <c r="SQ53" s="27"/>
      <c r="SR53" s="27"/>
      <c r="SS53" s="27"/>
      <c r="ST53" s="27"/>
      <c r="SU53" s="27"/>
      <c r="SV53" s="27"/>
      <c r="SW53" s="27"/>
      <c r="SX53" s="27"/>
      <c r="SY53" s="27"/>
      <c r="SZ53" s="27"/>
      <c r="TA53" s="27"/>
      <c r="TB53" s="27"/>
      <c r="TC53" s="27"/>
      <c r="TD53" s="27"/>
      <c r="TE53" s="27"/>
      <c r="TF53" s="27"/>
      <c r="TG53" s="27"/>
      <c r="TH53" s="27"/>
      <c r="TI53" s="27"/>
      <c r="TJ53" s="27"/>
      <c r="TK53" s="27"/>
      <c r="TL53" s="27"/>
      <c r="TM53" s="27"/>
      <c r="TN53" s="27"/>
      <c r="TO53" s="27"/>
      <c r="TP53" s="27"/>
      <c r="TQ53" s="27"/>
      <c r="TR53" s="27"/>
      <c r="TS53" s="27"/>
      <c r="TT53" s="27"/>
      <c r="TU53" s="27"/>
      <c r="TV53" s="27"/>
      <c r="TW53" s="27"/>
      <c r="TX53" s="27"/>
      <c r="TY53" s="27"/>
      <c r="TZ53" s="27"/>
      <c r="UA53" s="27"/>
      <c r="UB53" s="27"/>
      <c r="UC53" s="27"/>
      <c r="UD53" s="27"/>
      <c r="UE53" s="27"/>
      <c r="UF53" s="27"/>
      <c r="UG53" s="27"/>
      <c r="UH53" s="27"/>
      <c r="UI53" s="27"/>
      <c r="UJ53" s="27"/>
      <c r="UK53" s="27"/>
      <c r="UL53" s="27"/>
      <c r="UM53" s="27"/>
      <c r="UN53" s="27"/>
      <c r="UO53" s="27"/>
      <c r="UP53" s="27"/>
      <c r="UQ53" s="27"/>
      <c r="UR53" s="27"/>
      <c r="US53" s="27"/>
      <c r="UT53" s="27"/>
      <c r="UU53" s="27"/>
      <c r="UV53" s="27"/>
      <c r="UW53" s="27"/>
      <c r="UX53" s="27"/>
      <c r="UY53" s="27"/>
      <c r="UZ53" s="27"/>
      <c r="VA53" s="27"/>
      <c r="VB53" s="27"/>
      <c r="VC53" s="27"/>
      <c r="VD53" s="27"/>
      <c r="VE53" s="27"/>
      <c r="VF53" s="27"/>
      <c r="VG53" s="27"/>
      <c r="VH53" s="27"/>
      <c r="VI53" s="27"/>
      <c r="VJ53" s="27"/>
      <c r="VK53" s="27"/>
      <c r="VL53" s="27"/>
      <c r="VM53" s="27"/>
      <c r="VN53" s="27"/>
      <c r="VO53" s="27"/>
      <c r="VP53" s="27"/>
      <c r="VQ53" s="27"/>
      <c r="VR53" s="27"/>
      <c r="VS53" s="27"/>
      <c r="VT53" s="27"/>
      <c r="VU53" s="27"/>
      <c r="VV53" s="27"/>
      <c r="VW53" s="27"/>
      <c r="VX53" s="27"/>
      <c r="VY53" s="27"/>
      <c r="VZ53" s="27"/>
      <c r="WA53" s="27"/>
      <c r="WB53" s="27"/>
      <c r="WC53" s="27"/>
      <c r="WD53" s="27"/>
      <c r="WE53" s="27"/>
      <c r="WF53" s="27"/>
      <c r="WG53" s="27"/>
      <c r="WH53" s="27"/>
      <c r="WI53" s="27"/>
      <c r="WJ53" s="27"/>
      <c r="WK53" s="27"/>
      <c r="WL53" s="27"/>
      <c r="WM53" s="27"/>
      <c r="WN53" s="27"/>
      <c r="WO53" s="27"/>
      <c r="WP53" s="27"/>
      <c r="WQ53" s="27"/>
      <c r="WR53" s="27"/>
      <c r="WS53" s="27"/>
      <c r="WT53" s="27"/>
      <c r="WU53" s="27"/>
      <c r="WV53" s="27"/>
      <c r="WW53" s="27"/>
      <c r="WX53" s="27"/>
      <c r="WY53" s="27"/>
      <c r="WZ53" s="27"/>
      <c r="XA53" s="27"/>
      <c r="XB53" s="27"/>
      <c r="XC53" s="27"/>
      <c r="XD53" s="27"/>
      <c r="XE53" s="27"/>
      <c r="XF53" s="27"/>
      <c r="XG53" s="27"/>
      <c r="XH53" s="27"/>
      <c r="XI53" s="27"/>
      <c r="XJ53" s="27"/>
      <c r="XK53" s="27"/>
      <c r="XL53" s="27"/>
      <c r="XM53" s="27"/>
      <c r="XN53" s="27"/>
      <c r="XO53" s="27"/>
      <c r="XP53" s="27"/>
      <c r="XQ53" s="27"/>
      <c r="XR53" s="27"/>
      <c r="XS53" s="27"/>
      <c r="XT53" s="27"/>
      <c r="XU53" s="27"/>
      <c r="XV53" s="27"/>
      <c r="XW53" s="27"/>
      <c r="XX53" s="27"/>
      <c r="XY53" s="27"/>
      <c r="XZ53" s="27"/>
      <c r="YA53" s="27"/>
      <c r="YB53" s="27"/>
      <c r="YC53" s="27"/>
      <c r="YD53" s="27"/>
      <c r="YE53" s="27"/>
      <c r="YF53" s="27"/>
      <c r="YG53" s="27"/>
      <c r="YH53" s="27"/>
      <c r="YI53" s="27"/>
      <c r="YJ53" s="27"/>
      <c r="YK53" s="27"/>
      <c r="YL53" s="27"/>
      <c r="YM53" s="27"/>
      <c r="YN53" s="27"/>
      <c r="YO53" s="27"/>
      <c r="YP53" s="27"/>
      <c r="YQ53" s="27"/>
      <c r="YR53" s="27"/>
      <c r="YS53" s="27"/>
      <c r="YT53" s="27"/>
      <c r="YU53" s="27"/>
      <c r="YV53" s="27"/>
      <c r="YW53" s="27"/>
      <c r="YX53" s="27"/>
      <c r="YY53" s="27"/>
      <c r="YZ53" s="27"/>
      <c r="ZA53" s="27"/>
      <c r="ZB53" s="27"/>
      <c r="ZC53" s="27"/>
      <c r="ZD53" s="27"/>
      <c r="ZE53" s="27"/>
      <c r="ZF53" s="27"/>
      <c r="ZG53" s="27"/>
      <c r="ZH53" s="27"/>
      <c r="ZI53" s="27"/>
      <c r="ZJ53" s="27"/>
      <c r="ZK53" s="27"/>
      <c r="ZL53" s="27"/>
      <c r="ZM53" s="27"/>
      <c r="ZN53" s="27"/>
      <c r="ZO53" s="27"/>
      <c r="ZP53" s="27"/>
      <c r="ZQ53" s="27"/>
      <c r="ZR53" s="27"/>
      <c r="ZS53" s="27"/>
      <c r="ZT53" s="27"/>
      <c r="ZU53" s="27"/>
      <c r="ZV53" s="27"/>
      <c r="ZW53" s="27"/>
    </row>
    <row r="54" spans="1:698" s="47" customFormat="1" ht="409.5" customHeight="1">
      <c r="A54" s="63">
        <v>41</v>
      </c>
      <c r="B54" s="64">
        <v>39</v>
      </c>
      <c r="C54" s="64" t="s">
        <v>23</v>
      </c>
      <c r="D54" s="65" t="s">
        <v>195</v>
      </c>
      <c r="E54" s="66" t="s">
        <v>196</v>
      </c>
      <c r="F54" s="278" t="s">
        <v>41</v>
      </c>
      <c r="G54" s="329">
        <v>44743</v>
      </c>
      <c r="H54" s="329">
        <v>45107</v>
      </c>
      <c r="I54" s="330" t="s">
        <v>226</v>
      </c>
      <c r="J54" s="331">
        <v>25000</v>
      </c>
      <c r="K54" s="332">
        <v>25000</v>
      </c>
      <c r="L54" s="278" t="s">
        <v>197</v>
      </c>
      <c r="M54" s="278" t="s">
        <v>28</v>
      </c>
      <c r="N54" s="278" t="s">
        <v>52</v>
      </c>
      <c r="O54" s="278" t="s">
        <v>198</v>
      </c>
      <c r="P54" s="115" t="s">
        <v>199</v>
      </c>
      <c r="Q54" s="24">
        <v>1</v>
      </c>
      <c r="R54" s="24">
        <v>1</v>
      </c>
      <c r="S54" s="24">
        <v>0</v>
      </c>
      <c r="T54" s="24">
        <v>1</v>
      </c>
      <c r="U54" s="24">
        <v>0</v>
      </c>
      <c r="V54" s="26">
        <f t="shared" si="6"/>
        <v>3</v>
      </c>
      <c r="W54" s="26">
        <f t="shared" si="7"/>
        <v>0.6</v>
      </c>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row>
    <row r="55" spans="1:698" s="41" customFormat="1" ht="409.5" customHeight="1">
      <c r="A55" s="81">
        <v>42</v>
      </c>
      <c r="B55" s="144">
        <v>39</v>
      </c>
      <c r="C55" s="144" t="s">
        <v>121</v>
      </c>
      <c r="D55" s="145" t="s">
        <v>256</v>
      </c>
      <c r="E55" s="146" t="s">
        <v>257</v>
      </c>
      <c r="F55" s="343" t="s">
        <v>41</v>
      </c>
      <c r="G55" s="344">
        <v>44743</v>
      </c>
      <c r="H55" s="344">
        <v>45107</v>
      </c>
      <c r="I55" s="345">
        <v>25000</v>
      </c>
      <c r="J55" s="346">
        <v>25000</v>
      </c>
      <c r="K55" s="347">
        <v>25000</v>
      </c>
      <c r="L55" s="343" t="s">
        <v>197</v>
      </c>
      <c r="M55" s="55" t="s">
        <v>28</v>
      </c>
      <c r="N55" s="55" t="s">
        <v>52</v>
      </c>
      <c r="O55" s="22" t="s">
        <v>198</v>
      </c>
      <c r="P55" s="54" t="s">
        <v>200</v>
      </c>
      <c r="Q55" s="24">
        <v>1</v>
      </c>
      <c r="R55" s="24">
        <v>1</v>
      </c>
      <c r="S55" s="24">
        <v>0</v>
      </c>
      <c r="T55" s="24">
        <v>1</v>
      </c>
      <c r="U55" s="24">
        <v>0</v>
      </c>
      <c r="V55" s="26">
        <f t="shared" si="6"/>
        <v>3</v>
      </c>
      <c r="W55" s="26">
        <f t="shared" si="7"/>
        <v>0.6</v>
      </c>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c r="IW55" s="40"/>
      <c r="IX55" s="40"/>
      <c r="IY55" s="40"/>
      <c r="IZ55" s="40"/>
      <c r="JA55" s="40"/>
      <c r="JB55" s="40"/>
      <c r="JC55" s="40"/>
      <c r="JD55" s="40"/>
      <c r="JE55" s="40"/>
      <c r="JF55" s="40"/>
      <c r="JG55" s="40"/>
      <c r="JH55" s="40"/>
      <c r="JI55" s="40"/>
      <c r="JJ55" s="40"/>
      <c r="JK55" s="40"/>
      <c r="JL55" s="40"/>
      <c r="JM55" s="40"/>
      <c r="JN55" s="40"/>
      <c r="JO55" s="40"/>
      <c r="JP55" s="40"/>
      <c r="JQ55" s="40"/>
      <c r="JR55" s="40"/>
      <c r="JS55" s="40"/>
      <c r="JT55" s="40"/>
      <c r="JU55" s="40"/>
      <c r="JV55" s="40"/>
      <c r="JW55" s="40"/>
      <c r="JX55" s="40"/>
      <c r="JY55" s="40"/>
      <c r="JZ55" s="40"/>
      <c r="KA55" s="40"/>
      <c r="KB55" s="40"/>
      <c r="KC55" s="40"/>
      <c r="KD55" s="40"/>
      <c r="KE55" s="40"/>
      <c r="KF55" s="40"/>
      <c r="KG55" s="40"/>
      <c r="KH55" s="40"/>
      <c r="KI55" s="40"/>
      <c r="KJ55" s="40"/>
      <c r="KK55" s="40"/>
      <c r="KL55" s="40"/>
      <c r="KM55" s="40"/>
      <c r="KN55" s="40"/>
      <c r="KO55" s="40"/>
      <c r="KP55" s="40"/>
      <c r="KQ55" s="40"/>
      <c r="KR55" s="40"/>
      <c r="KS55" s="40"/>
      <c r="KT55" s="40"/>
      <c r="KU55" s="40"/>
      <c r="KV55" s="40"/>
      <c r="KW55" s="40"/>
      <c r="KX55" s="40"/>
      <c r="KY55" s="40"/>
      <c r="KZ55" s="40"/>
      <c r="LA55" s="40"/>
      <c r="LB55" s="40"/>
      <c r="LC55" s="40"/>
      <c r="LD55" s="40"/>
      <c r="LE55" s="40"/>
      <c r="LF55" s="40"/>
      <c r="LG55" s="40"/>
      <c r="LH55" s="40"/>
      <c r="LI55" s="40"/>
      <c r="LJ55" s="40"/>
      <c r="LK55" s="40"/>
      <c r="LL55" s="40"/>
      <c r="LM55" s="40"/>
      <c r="LN55" s="40"/>
      <c r="LO55" s="40"/>
      <c r="LP55" s="40"/>
      <c r="LQ55" s="40"/>
      <c r="LR55" s="40"/>
      <c r="LS55" s="40"/>
      <c r="LT55" s="40"/>
      <c r="LU55" s="40"/>
      <c r="LV55" s="40"/>
      <c r="LW55" s="40"/>
      <c r="LX55" s="40"/>
      <c r="LY55" s="40"/>
      <c r="LZ55" s="40"/>
      <c r="MA55" s="40"/>
      <c r="MB55" s="40"/>
      <c r="MC55" s="40"/>
      <c r="MD55" s="40"/>
      <c r="ME55" s="40"/>
      <c r="MF55" s="40"/>
      <c r="MG55" s="40"/>
      <c r="MH55" s="40"/>
      <c r="MI55" s="40"/>
      <c r="MJ55" s="40"/>
      <c r="MK55" s="40"/>
      <c r="ML55" s="40"/>
      <c r="MM55" s="40"/>
      <c r="MN55" s="40"/>
      <c r="MO55" s="40"/>
      <c r="MP55" s="40"/>
      <c r="MQ55" s="40"/>
      <c r="MR55" s="40"/>
      <c r="MS55" s="40"/>
      <c r="MT55" s="40"/>
      <c r="MU55" s="40"/>
      <c r="MV55" s="40"/>
      <c r="MW55" s="40"/>
      <c r="MX55" s="40"/>
      <c r="MY55" s="40"/>
      <c r="MZ55" s="40"/>
      <c r="NA55" s="40"/>
      <c r="NB55" s="40"/>
      <c r="NC55" s="40"/>
      <c r="ND55" s="40"/>
      <c r="NE55" s="40"/>
      <c r="NF55" s="40"/>
      <c r="NG55" s="40"/>
      <c r="NH55" s="40"/>
      <c r="NI55" s="40"/>
      <c r="NJ55" s="40"/>
      <c r="NK55" s="40"/>
      <c r="NL55" s="40"/>
      <c r="NM55" s="40"/>
      <c r="NN55" s="40"/>
      <c r="NO55" s="40"/>
      <c r="NP55" s="40"/>
      <c r="NQ55" s="40"/>
      <c r="NR55" s="40"/>
      <c r="NS55" s="40"/>
      <c r="NT55" s="40"/>
      <c r="NU55" s="40"/>
      <c r="NV55" s="40"/>
      <c r="NW55" s="40"/>
      <c r="NX55" s="40"/>
      <c r="NY55" s="40"/>
      <c r="NZ55" s="40"/>
      <c r="OA55" s="40"/>
      <c r="OB55" s="40"/>
      <c r="OC55" s="40"/>
      <c r="OD55" s="40"/>
      <c r="OE55" s="40"/>
      <c r="OF55" s="40"/>
      <c r="OG55" s="40"/>
      <c r="OH55" s="40"/>
      <c r="OI55" s="40"/>
      <c r="OJ55" s="40"/>
      <c r="OK55" s="40"/>
      <c r="OL55" s="40"/>
      <c r="OM55" s="40"/>
      <c r="ON55" s="40"/>
      <c r="OO55" s="40"/>
      <c r="OP55" s="40"/>
      <c r="OQ55" s="40"/>
      <c r="OR55" s="40"/>
      <c r="OS55" s="40"/>
      <c r="OT55" s="40"/>
      <c r="OU55" s="40"/>
      <c r="OV55" s="40"/>
      <c r="OW55" s="40"/>
      <c r="OX55" s="40"/>
      <c r="OY55" s="40"/>
      <c r="OZ55" s="40"/>
      <c r="PA55" s="40"/>
      <c r="PB55" s="40"/>
      <c r="PC55" s="40"/>
      <c r="PD55" s="40"/>
      <c r="PE55" s="40"/>
      <c r="PF55" s="40"/>
      <c r="PG55" s="40"/>
      <c r="PH55" s="40"/>
      <c r="PI55" s="40"/>
      <c r="PJ55" s="40"/>
      <c r="PK55" s="40"/>
      <c r="PL55" s="40"/>
      <c r="PM55" s="40"/>
      <c r="PN55" s="40"/>
      <c r="PO55" s="40"/>
      <c r="PP55" s="40"/>
      <c r="PQ55" s="40"/>
      <c r="PR55" s="40"/>
      <c r="PS55" s="40"/>
      <c r="PT55" s="40"/>
      <c r="PU55" s="40"/>
      <c r="PV55" s="40"/>
      <c r="PW55" s="40"/>
      <c r="PX55" s="40"/>
      <c r="PY55" s="40"/>
      <c r="PZ55" s="40"/>
      <c r="QA55" s="40"/>
      <c r="QB55" s="40"/>
      <c r="QC55" s="40"/>
      <c r="QD55" s="40"/>
      <c r="QE55" s="40"/>
      <c r="QF55" s="40"/>
      <c r="QG55" s="40"/>
      <c r="QH55" s="40"/>
      <c r="QI55" s="40"/>
      <c r="QJ55" s="40"/>
      <c r="QK55" s="40"/>
      <c r="QL55" s="40"/>
      <c r="QM55" s="40"/>
      <c r="QN55" s="40"/>
      <c r="QO55" s="40"/>
      <c r="QP55" s="40"/>
      <c r="QQ55" s="40"/>
      <c r="QR55" s="40"/>
      <c r="QS55" s="40"/>
      <c r="QT55" s="40"/>
      <c r="QU55" s="40"/>
      <c r="QV55" s="40"/>
      <c r="QW55" s="40"/>
      <c r="QX55" s="40"/>
      <c r="QY55" s="40"/>
      <c r="QZ55" s="40"/>
      <c r="RA55" s="40"/>
      <c r="RB55" s="40"/>
      <c r="RC55" s="40"/>
      <c r="RD55" s="40"/>
      <c r="RE55" s="40"/>
      <c r="RF55" s="40"/>
      <c r="RG55" s="40"/>
      <c r="RH55" s="40"/>
      <c r="RI55" s="40"/>
      <c r="RJ55" s="40"/>
      <c r="RK55" s="40"/>
      <c r="RL55" s="40"/>
      <c r="RM55" s="40"/>
      <c r="RN55" s="40"/>
      <c r="RO55" s="40"/>
      <c r="RP55" s="40"/>
      <c r="RQ55" s="40"/>
      <c r="RR55" s="40"/>
      <c r="RS55" s="40"/>
      <c r="RT55" s="40"/>
      <c r="RU55" s="40"/>
      <c r="RV55" s="40"/>
      <c r="RW55" s="40"/>
      <c r="RX55" s="40"/>
      <c r="RY55" s="40"/>
      <c r="RZ55" s="40"/>
      <c r="SA55" s="40"/>
      <c r="SB55" s="40"/>
      <c r="SC55" s="40"/>
      <c r="SD55" s="40"/>
      <c r="SE55" s="40"/>
      <c r="SF55" s="40"/>
      <c r="SG55" s="40"/>
      <c r="SH55" s="40"/>
      <c r="SI55" s="40"/>
      <c r="SJ55" s="40"/>
      <c r="SK55" s="40"/>
      <c r="SL55" s="40"/>
      <c r="SM55" s="40"/>
      <c r="SN55" s="40"/>
      <c r="SO55" s="40"/>
      <c r="SP55" s="40"/>
      <c r="SQ55" s="40"/>
      <c r="SR55" s="40"/>
      <c r="SS55" s="40"/>
      <c r="ST55" s="40"/>
      <c r="SU55" s="40"/>
      <c r="SV55" s="40"/>
      <c r="SW55" s="40"/>
      <c r="SX55" s="40"/>
      <c r="SY55" s="40"/>
      <c r="SZ55" s="40"/>
      <c r="TA55" s="40"/>
      <c r="TB55" s="40"/>
      <c r="TC55" s="40"/>
      <c r="TD55" s="40"/>
      <c r="TE55" s="40"/>
      <c r="TF55" s="40"/>
      <c r="TG55" s="40"/>
      <c r="TH55" s="40"/>
      <c r="TI55" s="40"/>
      <c r="TJ55" s="40"/>
      <c r="TK55" s="40"/>
      <c r="TL55" s="40"/>
      <c r="TM55" s="40"/>
      <c r="TN55" s="40"/>
      <c r="TO55" s="40"/>
      <c r="TP55" s="40"/>
      <c r="TQ55" s="40"/>
      <c r="TR55" s="40"/>
      <c r="TS55" s="40"/>
      <c r="TT55" s="40"/>
      <c r="TU55" s="40"/>
      <c r="TV55" s="40"/>
      <c r="TW55" s="40"/>
      <c r="TX55" s="40"/>
      <c r="TY55" s="40"/>
      <c r="TZ55" s="40"/>
      <c r="UA55" s="40"/>
      <c r="UB55" s="40"/>
      <c r="UC55" s="40"/>
      <c r="UD55" s="40"/>
      <c r="UE55" s="40"/>
      <c r="UF55" s="40"/>
      <c r="UG55" s="40"/>
      <c r="UH55" s="40"/>
      <c r="UI55" s="40"/>
      <c r="UJ55" s="40"/>
      <c r="UK55" s="40"/>
      <c r="UL55" s="40"/>
      <c r="UM55" s="40"/>
      <c r="UN55" s="40"/>
      <c r="UO55" s="40"/>
      <c r="UP55" s="40"/>
      <c r="UQ55" s="40"/>
      <c r="UR55" s="40"/>
      <c r="US55" s="40"/>
      <c r="UT55" s="40"/>
      <c r="UU55" s="40"/>
      <c r="UV55" s="40"/>
      <c r="UW55" s="40"/>
      <c r="UX55" s="40"/>
      <c r="UY55" s="40"/>
      <c r="UZ55" s="40"/>
      <c r="VA55" s="40"/>
      <c r="VB55" s="40"/>
      <c r="VC55" s="40"/>
      <c r="VD55" s="40"/>
      <c r="VE55" s="40"/>
      <c r="VF55" s="40"/>
      <c r="VG55" s="40"/>
      <c r="VH55" s="40"/>
      <c r="VI55" s="40"/>
      <c r="VJ55" s="40"/>
      <c r="VK55" s="40"/>
      <c r="VL55" s="40"/>
      <c r="VM55" s="40"/>
      <c r="VN55" s="40"/>
      <c r="VO55" s="40"/>
      <c r="VP55" s="40"/>
      <c r="VQ55" s="40"/>
      <c r="VR55" s="40"/>
      <c r="VS55" s="40"/>
      <c r="VT55" s="40"/>
      <c r="VU55" s="40"/>
      <c r="VV55" s="40"/>
      <c r="VW55" s="40"/>
      <c r="VX55" s="40"/>
      <c r="VY55" s="40"/>
      <c r="VZ55" s="40"/>
      <c r="WA55" s="40"/>
      <c r="WB55" s="40"/>
      <c r="WC55" s="40"/>
      <c r="WD55" s="40"/>
      <c r="WE55" s="40"/>
      <c r="WF55" s="40"/>
      <c r="WG55" s="40"/>
      <c r="WH55" s="40"/>
      <c r="WI55" s="40"/>
      <c r="WJ55" s="40"/>
      <c r="WK55" s="40"/>
      <c r="WL55" s="40"/>
      <c r="WM55" s="40"/>
      <c r="WN55" s="40"/>
      <c r="WO55" s="40"/>
      <c r="WP55" s="40"/>
      <c r="WQ55" s="40"/>
      <c r="WR55" s="40"/>
      <c r="WS55" s="40"/>
      <c r="WT55" s="40"/>
      <c r="WU55" s="40"/>
      <c r="WV55" s="40"/>
      <c r="WW55" s="40"/>
      <c r="WX55" s="40"/>
      <c r="WY55" s="40"/>
      <c r="WZ55" s="40"/>
      <c r="XA55" s="40"/>
      <c r="XB55" s="40"/>
      <c r="XC55" s="40"/>
      <c r="XD55" s="40"/>
      <c r="XE55" s="40"/>
      <c r="XF55" s="40"/>
      <c r="XG55" s="40"/>
      <c r="XH55" s="40"/>
      <c r="XI55" s="40"/>
      <c r="XJ55" s="40"/>
      <c r="XK55" s="40"/>
      <c r="XL55" s="40"/>
      <c r="XM55" s="40"/>
      <c r="XN55" s="40"/>
      <c r="XO55" s="40"/>
      <c r="XP55" s="40"/>
      <c r="XQ55" s="40"/>
      <c r="XR55" s="40"/>
      <c r="XS55" s="40"/>
      <c r="XT55" s="40"/>
      <c r="XU55" s="40"/>
      <c r="XV55" s="40"/>
      <c r="XW55" s="40"/>
      <c r="XX55" s="40"/>
      <c r="XY55" s="40"/>
      <c r="XZ55" s="40"/>
      <c r="YA55" s="40"/>
      <c r="YB55" s="40"/>
      <c r="YC55" s="40"/>
      <c r="YD55" s="40"/>
      <c r="YE55" s="40"/>
      <c r="YF55" s="40"/>
      <c r="YG55" s="40"/>
      <c r="YH55" s="40"/>
      <c r="YI55" s="40"/>
      <c r="YJ55" s="40"/>
      <c r="YK55" s="40"/>
      <c r="YL55" s="40"/>
      <c r="YM55" s="40"/>
      <c r="YN55" s="40"/>
      <c r="YO55" s="40"/>
      <c r="YP55" s="40"/>
      <c r="YQ55" s="40"/>
      <c r="YR55" s="40"/>
      <c r="YS55" s="40"/>
      <c r="YT55" s="40"/>
      <c r="YU55" s="40"/>
      <c r="YV55" s="40"/>
      <c r="YW55" s="40"/>
      <c r="YX55" s="40"/>
      <c r="YY55" s="40"/>
      <c r="YZ55" s="40"/>
      <c r="ZA55" s="40"/>
      <c r="ZB55" s="40"/>
      <c r="ZC55" s="40"/>
      <c r="ZD55" s="40"/>
      <c r="ZE55" s="40"/>
      <c r="ZF55" s="40"/>
      <c r="ZG55" s="40"/>
      <c r="ZH55" s="40"/>
      <c r="ZI55" s="40"/>
      <c r="ZJ55" s="40"/>
      <c r="ZK55" s="40"/>
      <c r="ZL55" s="40"/>
      <c r="ZM55" s="40"/>
      <c r="ZN55" s="40"/>
      <c r="ZO55" s="40"/>
      <c r="ZP55" s="40"/>
      <c r="ZQ55" s="40"/>
      <c r="ZR55" s="40"/>
      <c r="ZS55" s="40"/>
      <c r="ZT55" s="40"/>
      <c r="ZU55" s="40"/>
      <c r="ZV55" s="40"/>
    </row>
    <row r="56" spans="1:698" s="12" customFormat="1" ht="239.25" customHeight="1">
      <c r="A56" s="29">
        <v>43</v>
      </c>
      <c r="B56" s="29">
        <v>39</v>
      </c>
      <c r="C56" s="29" t="s">
        <v>23</v>
      </c>
      <c r="D56" s="30" t="s">
        <v>201</v>
      </c>
      <c r="E56" s="31" t="s">
        <v>202</v>
      </c>
      <c r="F56" s="88" t="s">
        <v>135</v>
      </c>
      <c r="G56" s="89">
        <v>43964.333333333336</v>
      </c>
      <c r="H56" s="89">
        <v>44925</v>
      </c>
      <c r="I56" s="147">
        <v>25000</v>
      </c>
      <c r="J56" s="91">
        <v>25000</v>
      </c>
      <c r="K56" s="148">
        <v>0</v>
      </c>
      <c r="L56" s="88" t="s">
        <v>88</v>
      </c>
      <c r="M56" s="88" t="s">
        <v>203</v>
      </c>
      <c r="N56" s="88" t="s">
        <v>36</v>
      </c>
      <c r="O56" s="88"/>
      <c r="P56" s="39" t="s">
        <v>236</v>
      </c>
      <c r="Q56" s="25">
        <v>1</v>
      </c>
      <c r="R56" s="25">
        <v>1</v>
      </c>
      <c r="S56" s="25">
        <v>0</v>
      </c>
      <c r="T56" s="25">
        <v>1</v>
      </c>
      <c r="U56" s="25">
        <v>0</v>
      </c>
      <c r="V56" s="11">
        <f t="shared" si="6"/>
        <v>3</v>
      </c>
      <c r="W56" s="11">
        <f t="shared" si="7"/>
        <v>0.6</v>
      </c>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row>
    <row r="57" spans="1:698" s="28" customFormat="1" ht="409.5" customHeight="1">
      <c r="A57" s="81">
        <v>44</v>
      </c>
      <c r="B57" s="13">
        <v>43</v>
      </c>
      <c r="C57" s="13" t="s">
        <v>121</v>
      </c>
      <c r="D57" s="129" t="s">
        <v>204</v>
      </c>
      <c r="E57" s="44" t="s">
        <v>205</v>
      </c>
      <c r="F57" s="122" t="s">
        <v>26</v>
      </c>
      <c r="G57" s="130">
        <v>44743</v>
      </c>
      <c r="H57" s="130">
        <v>45078</v>
      </c>
      <c r="I57" s="131">
        <v>10000</v>
      </c>
      <c r="J57" s="77">
        <v>0</v>
      </c>
      <c r="K57" s="77">
        <v>0</v>
      </c>
      <c r="L57" s="77" t="s">
        <v>160</v>
      </c>
      <c r="M57" s="77" t="s">
        <v>71</v>
      </c>
      <c r="N57" s="77" t="s">
        <v>36</v>
      </c>
      <c r="O57" s="77" t="s">
        <v>85</v>
      </c>
      <c r="P57" s="132" t="s">
        <v>206</v>
      </c>
      <c r="Q57" s="25">
        <v>0</v>
      </c>
      <c r="R57" s="10">
        <v>1</v>
      </c>
      <c r="S57" s="25">
        <v>0</v>
      </c>
      <c r="T57" s="25">
        <v>0</v>
      </c>
      <c r="U57" s="25">
        <v>1</v>
      </c>
      <c r="V57" s="11">
        <f t="shared" si="6"/>
        <v>2</v>
      </c>
      <c r="W57" s="11">
        <f t="shared" si="7"/>
        <v>0.4</v>
      </c>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c r="LX57" s="27"/>
      <c r="LY57" s="27"/>
      <c r="LZ57" s="27"/>
      <c r="MA57" s="27"/>
      <c r="MB57" s="27"/>
      <c r="MC57" s="27"/>
      <c r="MD57" s="27"/>
      <c r="ME57" s="27"/>
      <c r="MF57" s="27"/>
      <c r="MG57" s="27"/>
      <c r="MH57" s="27"/>
      <c r="MI57" s="27"/>
      <c r="MJ57" s="27"/>
      <c r="MK57" s="27"/>
      <c r="ML57" s="27"/>
      <c r="MM57" s="27"/>
      <c r="MN57" s="27"/>
      <c r="MO57" s="27"/>
      <c r="MP57" s="27"/>
      <c r="MQ57" s="27"/>
      <c r="MR57" s="27"/>
      <c r="MS57" s="27"/>
      <c r="MT57" s="27"/>
      <c r="MU57" s="27"/>
      <c r="MV57" s="27"/>
      <c r="MW57" s="27"/>
      <c r="MX57" s="27"/>
      <c r="MY57" s="27"/>
      <c r="MZ57" s="27"/>
      <c r="NA57" s="27"/>
      <c r="NB57" s="27"/>
      <c r="NC57" s="27"/>
      <c r="ND57" s="27"/>
      <c r="NE57" s="27"/>
      <c r="NF57" s="27"/>
      <c r="NG57" s="27"/>
      <c r="NH57" s="27"/>
      <c r="NI57" s="27"/>
      <c r="NJ57" s="27"/>
      <c r="NK57" s="27"/>
      <c r="NL57" s="27"/>
      <c r="NM57" s="27"/>
      <c r="NN57" s="27"/>
      <c r="NO57" s="27"/>
      <c r="NP57" s="27"/>
      <c r="NQ57" s="27"/>
      <c r="NR57" s="27"/>
      <c r="NS57" s="27"/>
      <c r="NT57" s="27"/>
      <c r="NU57" s="27"/>
      <c r="NV57" s="27"/>
      <c r="NW57" s="27"/>
      <c r="NX57" s="27"/>
      <c r="NY57" s="27"/>
      <c r="NZ57" s="27"/>
      <c r="OA57" s="27"/>
      <c r="OB57" s="27"/>
      <c r="OC57" s="27"/>
      <c r="OD57" s="27"/>
      <c r="OE57" s="27"/>
      <c r="OF57" s="27"/>
      <c r="OG57" s="27"/>
      <c r="OH57" s="27"/>
      <c r="OI57" s="27"/>
      <c r="OJ57" s="27"/>
      <c r="OK57" s="27"/>
      <c r="OL57" s="27"/>
      <c r="OM57" s="27"/>
      <c r="ON57" s="27"/>
      <c r="OO57" s="27"/>
      <c r="OP57" s="27"/>
      <c r="OQ57" s="27"/>
      <c r="OR57" s="27"/>
      <c r="OS57" s="27"/>
      <c r="OT57" s="27"/>
      <c r="OU57" s="27"/>
      <c r="OV57" s="27"/>
      <c r="OW57" s="27"/>
      <c r="OX57" s="27"/>
      <c r="OY57" s="27"/>
      <c r="OZ57" s="27"/>
      <c r="PA57" s="27"/>
      <c r="PB57" s="27"/>
      <c r="PC57" s="27"/>
      <c r="PD57" s="27"/>
      <c r="PE57" s="27"/>
      <c r="PF57" s="27"/>
      <c r="PG57" s="27"/>
      <c r="PH57" s="27"/>
      <c r="PI57" s="27"/>
      <c r="PJ57" s="27"/>
      <c r="PK57" s="27"/>
      <c r="PL57" s="27"/>
      <c r="PM57" s="27"/>
      <c r="PN57" s="27"/>
      <c r="PO57" s="27"/>
      <c r="PP57" s="27"/>
      <c r="PQ57" s="27"/>
      <c r="PR57" s="27"/>
      <c r="PS57" s="27"/>
      <c r="PT57" s="27"/>
      <c r="PU57" s="27"/>
      <c r="PV57" s="27"/>
      <c r="PW57" s="27"/>
      <c r="PX57" s="27"/>
      <c r="PY57" s="27"/>
      <c r="PZ57" s="27"/>
      <c r="QA57" s="27"/>
      <c r="QB57" s="27"/>
      <c r="QC57" s="27"/>
      <c r="QD57" s="27"/>
      <c r="QE57" s="27"/>
      <c r="QF57" s="27"/>
      <c r="QG57" s="27"/>
      <c r="QH57" s="27"/>
      <c r="QI57" s="27"/>
      <c r="QJ57" s="27"/>
      <c r="QK57" s="27"/>
      <c r="QL57" s="27"/>
      <c r="QM57" s="27"/>
      <c r="QN57" s="27"/>
      <c r="QO57" s="27"/>
      <c r="QP57" s="27"/>
      <c r="QQ57" s="27"/>
      <c r="QR57" s="27"/>
      <c r="QS57" s="27"/>
      <c r="QT57" s="27"/>
      <c r="QU57" s="27"/>
      <c r="QV57" s="27"/>
      <c r="QW57" s="27"/>
      <c r="QX57" s="27"/>
      <c r="QY57" s="27"/>
      <c r="QZ57" s="27"/>
      <c r="RA57" s="27"/>
      <c r="RB57" s="27"/>
      <c r="RC57" s="27"/>
      <c r="RD57" s="27"/>
      <c r="RE57" s="27"/>
      <c r="RF57" s="27"/>
      <c r="RG57" s="27"/>
      <c r="RH57" s="27"/>
      <c r="RI57" s="27"/>
      <c r="RJ57" s="27"/>
      <c r="RK57" s="27"/>
      <c r="RL57" s="27"/>
      <c r="RM57" s="27"/>
      <c r="RN57" s="27"/>
      <c r="RO57" s="27"/>
      <c r="RP57" s="27"/>
      <c r="RQ57" s="27"/>
      <c r="RR57" s="27"/>
      <c r="RS57" s="27"/>
      <c r="RT57" s="27"/>
      <c r="RU57" s="27"/>
      <c r="RV57" s="27"/>
      <c r="RW57" s="27"/>
      <c r="RX57" s="27"/>
      <c r="RY57" s="27"/>
      <c r="RZ57" s="27"/>
      <c r="SA57" s="27"/>
      <c r="SB57" s="27"/>
      <c r="SC57" s="27"/>
      <c r="SD57" s="27"/>
      <c r="SE57" s="27"/>
      <c r="SF57" s="27"/>
      <c r="SG57" s="27"/>
      <c r="SH57" s="27"/>
      <c r="SI57" s="27"/>
      <c r="SJ57" s="27"/>
      <c r="SK57" s="27"/>
      <c r="SL57" s="27"/>
      <c r="SM57" s="27"/>
      <c r="SN57" s="27"/>
      <c r="SO57" s="27"/>
      <c r="SP57" s="27"/>
      <c r="SQ57" s="27"/>
      <c r="SR57" s="27"/>
      <c r="SS57" s="27"/>
      <c r="ST57" s="27"/>
      <c r="SU57" s="27"/>
      <c r="SV57" s="27"/>
      <c r="SW57" s="27"/>
      <c r="SX57" s="27"/>
      <c r="SY57" s="27"/>
      <c r="SZ57" s="27"/>
      <c r="TA57" s="27"/>
      <c r="TB57" s="27"/>
      <c r="TC57" s="27"/>
      <c r="TD57" s="27"/>
      <c r="TE57" s="27"/>
      <c r="TF57" s="27"/>
      <c r="TG57" s="27"/>
      <c r="TH57" s="27"/>
      <c r="TI57" s="27"/>
      <c r="TJ57" s="27"/>
      <c r="TK57" s="27"/>
      <c r="TL57" s="27"/>
      <c r="TM57" s="27"/>
      <c r="TN57" s="27"/>
      <c r="TO57" s="27"/>
      <c r="TP57" s="27"/>
      <c r="TQ57" s="27"/>
      <c r="TR57" s="27"/>
      <c r="TS57" s="27"/>
      <c r="TT57" s="27"/>
      <c r="TU57" s="27"/>
      <c r="TV57" s="27"/>
      <c r="TW57" s="27"/>
      <c r="TX57" s="27"/>
      <c r="TY57" s="27"/>
      <c r="TZ57" s="27"/>
      <c r="UA57" s="27"/>
      <c r="UB57" s="27"/>
      <c r="UC57" s="27"/>
      <c r="UD57" s="27"/>
      <c r="UE57" s="27"/>
      <c r="UF57" s="27"/>
      <c r="UG57" s="27"/>
      <c r="UH57" s="27"/>
      <c r="UI57" s="27"/>
      <c r="UJ57" s="27"/>
      <c r="UK57" s="27"/>
      <c r="UL57" s="27"/>
      <c r="UM57" s="27"/>
      <c r="UN57" s="27"/>
      <c r="UO57" s="27"/>
      <c r="UP57" s="27"/>
      <c r="UQ57" s="27"/>
      <c r="UR57" s="27"/>
      <c r="US57" s="27"/>
      <c r="UT57" s="27"/>
      <c r="UU57" s="27"/>
      <c r="UV57" s="27"/>
      <c r="UW57" s="27"/>
      <c r="UX57" s="27"/>
      <c r="UY57" s="27"/>
      <c r="UZ57" s="27"/>
      <c r="VA57" s="27"/>
      <c r="VB57" s="27"/>
      <c r="VC57" s="27"/>
      <c r="VD57" s="27"/>
      <c r="VE57" s="27"/>
      <c r="VF57" s="27"/>
      <c r="VG57" s="27"/>
      <c r="VH57" s="27"/>
      <c r="VI57" s="27"/>
      <c r="VJ57" s="27"/>
      <c r="VK57" s="27"/>
      <c r="VL57" s="27"/>
      <c r="VM57" s="27"/>
      <c r="VN57" s="27"/>
      <c r="VO57" s="27"/>
      <c r="VP57" s="27"/>
      <c r="VQ57" s="27"/>
      <c r="VR57" s="27"/>
      <c r="VS57" s="27"/>
      <c r="VT57" s="27"/>
      <c r="VU57" s="27"/>
      <c r="VV57" s="27"/>
      <c r="VW57" s="27"/>
      <c r="VX57" s="27"/>
      <c r="VY57" s="27"/>
      <c r="VZ57" s="27"/>
      <c r="WA57" s="27"/>
      <c r="WB57" s="27"/>
      <c r="WC57" s="27"/>
      <c r="WD57" s="27"/>
      <c r="WE57" s="27"/>
      <c r="WF57" s="27"/>
      <c r="WG57" s="27"/>
      <c r="WH57" s="27"/>
      <c r="WI57" s="27"/>
      <c r="WJ57" s="27"/>
      <c r="WK57" s="27"/>
      <c r="WL57" s="27"/>
      <c r="WM57" s="27"/>
      <c r="WN57" s="27"/>
      <c r="WO57" s="27"/>
      <c r="WP57" s="27"/>
      <c r="WQ57" s="27"/>
      <c r="WR57" s="27"/>
      <c r="WS57" s="27"/>
      <c r="WT57" s="27"/>
      <c r="WU57" s="27"/>
      <c r="WV57" s="27"/>
      <c r="WW57" s="27"/>
      <c r="WX57" s="27"/>
      <c r="WY57" s="27"/>
      <c r="WZ57" s="27"/>
      <c r="XA57" s="27"/>
      <c r="XB57" s="27"/>
      <c r="XC57" s="27"/>
      <c r="XD57" s="27"/>
      <c r="XE57" s="27"/>
      <c r="XF57" s="27"/>
      <c r="XG57" s="27"/>
      <c r="XH57" s="27"/>
      <c r="XI57" s="27"/>
      <c r="XJ57" s="27"/>
      <c r="XK57" s="27"/>
      <c r="XL57" s="27"/>
      <c r="XM57" s="27"/>
      <c r="XN57" s="27"/>
      <c r="XO57" s="27"/>
      <c r="XP57" s="27"/>
      <c r="XQ57" s="27"/>
      <c r="XR57" s="27"/>
      <c r="XS57" s="27"/>
      <c r="XT57" s="27"/>
      <c r="XU57" s="27"/>
      <c r="XV57" s="27"/>
      <c r="XW57" s="27"/>
      <c r="XX57" s="27"/>
      <c r="XY57" s="27"/>
      <c r="XZ57" s="27"/>
      <c r="YA57" s="27"/>
      <c r="YB57" s="27"/>
      <c r="YC57" s="27"/>
      <c r="YD57" s="27"/>
      <c r="YE57" s="27"/>
      <c r="YF57" s="27"/>
      <c r="YG57" s="27"/>
      <c r="YH57" s="27"/>
      <c r="YI57" s="27"/>
      <c r="YJ57" s="27"/>
      <c r="YK57" s="27"/>
      <c r="YL57" s="27"/>
      <c r="YM57" s="27"/>
      <c r="YN57" s="27"/>
      <c r="YO57" s="27"/>
      <c r="YP57" s="27"/>
      <c r="YQ57" s="27"/>
      <c r="YR57" s="27"/>
      <c r="YS57" s="27"/>
      <c r="YT57" s="27"/>
      <c r="YU57" s="27"/>
      <c r="YV57" s="27"/>
      <c r="YW57" s="27"/>
      <c r="YX57" s="27"/>
      <c r="YY57" s="27"/>
      <c r="YZ57" s="27"/>
      <c r="ZA57" s="27"/>
      <c r="ZB57" s="27"/>
      <c r="ZC57" s="27"/>
      <c r="ZD57" s="27"/>
      <c r="ZE57" s="27"/>
      <c r="ZF57" s="27"/>
      <c r="ZG57" s="27"/>
      <c r="ZH57" s="27"/>
      <c r="ZI57" s="27"/>
      <c r="ZJ57" s="27"/>
      <c r="ZK57" s="27"/>
      <c r="ZL57" s="27"/>
      <c r="ZM57" s="27"/>
      <c r="ZN57" s="27"/>
      <c r="ZO57" s="27"/>
      <c r="ZP57" s="27"/>
      <c r="ZQ57" s="27"/>
      <c r="ZR57" s="27"/>
      <c r="ZS57" s="27"/>
      <c r="ZT57" s="27"/>
      <c r="ZU57" s="27"/>
      <c r="ZV57" s="27"/>
    </row>
    <row r="58" spans="1:699" s="49" customFormat="1" ht="408.75" customHeight="1">
      <c r="A58" s="166">
        <v>45</v>
      </c>
      <c r="B58" s="167">
        <v>43</v>
      </c>
      <c r="C58" s="167" t="s">
        <v>23</v>
      </c>
      <c r="D58" s="169" t="s">
        <v>207</v>
      </c>
      <c r="E58" s="158" t="s">
        <v>254</v>
      </c>
      <c r="F58" s="158" t="s">
        <v>26</v>
      </c>
      <c r="G58" s="160">
        <v>44743</v>
      </c>
      <c r="H58" s="160">
        <v>45107</v>
      </c>
      <c r="I58" s="162">
        <v>20000</v>
      </c>
      <c r="J58" s="164">
        <v>0</v>
      </c>
      <c r="K58" s="164">
        <v>0</v>
      </c>
      <c r="L58" s="158" t="s">
        <v>79</v>
      </c>
      <c r="M58" s="156" t="s">
        <v>35</v>
      </c>
      <c r="N58" s="158" t="s">
        <v>72</v>
      </c>
      <c r="O58" s="158" t="s">
        <v>105</v>
      </c>
      <c r="P58" s="158" t="s">
        <v>255</v>
      </c>
      <c r="Q58" s="152">
        <v>0</v>
      </c>
      <c r="R58" s="152">
        <v>0</v>
      </c>
      <c r="S58" s="152">
        <v>0</v>
      </c>
      <c r="T58" s="152">
        <v>1</v>
      </c>
      <c r="U58" s="152">
        <v>1</v>
      </c>
      <c r="V58" s="154">
        <f t="shared" si="6"/>
        <v>2</v>
      </c>
      <c r="W58" s="154">
        <f t="shared" si="7"/>
        <v>0.4</v>
      </c>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7"/>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7"/>
      <c r="NH58" s="27"/>
      <c r="NI58" s="27"/>
      <c r="NJ58" s="27"/>
      <c r="NK58" s="27"/>
      <c r="NL58" s="27"/>
      <c r="NM58" s="27"/>
      <c r="NN58" s="27"/>
      <c r="NO58" s="27"/>
      <c r="NP58" s="27"/>
      <c r="NQ58" s="27"/>
      <c r="NR58" s="27"/>
      <c r="NS58" s="27"/>
      <c r="NT58" s="27"/>
      <c r="NU58" s="27"/>
      <c r="NV58" s="27"/>
      <c r="NW58" s="27"/>
      <c r="NX58" s="27"/>
      <c r="NY58" s="27"/>
      <c r="NZ58" s="27"/>
      <c r="OA58" s="27"/>
      <c r="OB58" s="27"/>
      <c r="OC58" s="27"/>
      <c r="OD58" s="27"/>
      <c r="OE58" s="27"/>
      <c r="OF58" s="27"/>
      <c r="OG58" s="27"/>
      <c r="OH58" s="27"/>
      <c r="OI58" s="27"/>
      <c r="OJ58" s="27"/>
      <c r="OK58" s="27"/>
      <c r="OL58" s="27"/>
      <c r="OM58" s="27"/>
      <c r="ON58" s="27"/>
      <c r="OO58" s="27"/>
      <c r="OP58" s="27"/>
      <c r="OQ58" s="27"/>
      <c r="OR58" s="27"/>
      <c r="OS58" s="27"/>
      <c r="OT58" s="27"/>
      <c r="OU58" s="27"/>
      <c r="OV58" s="27"/>
      <c r="OW58" s="27"/>
      <c r="OX58" s="27"/>
      <c r="OY58" s="27"/>
      <c r="OZ58" s="27"/>
      <c r="PA58" s="27"/>
      <c r="PB58" s="27"/>
      <c r="PC58" s="27"/>
      <c r="PD58" s="27"/>
      <c r="PE58" s="27"/>
      <c r="PF58" s="27"/>
      <c r="PG58" s="27"/>
      <c r="PH58" s="27"/>
      <c r="PI58" s="27"/>
      <c r="PJ58" s="27"/>
      <c r="PK58" s="27"/>
      <c r="PL58" s="27"/>
      <c r="PM58" s="27"/>
      <c r="PN58" s="27"/>
      <c r="PO58" s="27"/>
      <c r="PP58" s="27"/>
      <c r="PQ58" s="27"/>
      <c r="PR58" s="27"/>
      <c r="PS58" s="27"/>
      <c r="PT58" s="27"/>
      <c r="PU58" s="27"/>
      <c r="PV58" s="27"/>
      <c r="PW58" s="27"/>
      <c r="PX58" s="27"/>
      <c r="PY58" s="27"/>
      <c r="PZ58" s="27"/>
      <c r="QA58" s="27"/>
      <c r="QB58" s="27"/>
      <c r="QC58" s="27"/>
      <c r="QD58" s="27"/>
      <c r="QE58" s="27"/>
      <c r="QF58" s="27"/>
      <c r="QG58" s="27"/>
      <c r="QH58" s="27"/>
      <c r="QI58" s="27"/>
      <c r="QJ58" s="27"/>
      <c r="QK58" s="27"/>
      <c r="QL58" s="27"/>
      <c r="QM58" s="27"/>
      <c r="QN58" s="27"/>
      <c r="QO58" s="27"/>
      <c r="QP58" s="27"/>
      <c r="QQ58" s="27"/>
      <c r="QR58" s="27"/>
      <c r="QS58" s="27"/>
      <c r="QT58" s="27"/>
      <c r="QU58" s="27"/>
      <c r="QV58" s="27"/>
      <c r="QW58" s="27"/>
      <c r="QX58" s="27"/>
      <c r="QY58" s="27"/>
      <c r="QZ58" s="27"/>
      <c r="RA58" s="27"/>
      <c r="RB58" s="27"/>
      <c r="RC58" s="27"/>
      <c r="RD58" s="27"/>
      <c r="RE58" s="27"/>
      <c r="RF58" s="27"/>
      <c r="RG58" s="27"/>
      <c r="RH58" s="27"/>
      <c r="RI58" s="27"/>
      <c r="RJ58" s="27"/>
      <c r="RK58" s="27"/>
      <c r="RL58" s="27"/>
      <c r="RM58" s="27"/>
      <c r="RN58" s="27"/>
      <c r="RO58" s="27"/>
      <c r="RP58" s="27"/>
      <c r="RQ58" s="27"/>
      <c r="RR58" s="27"/>
      <c r="RS58" s="27"/>
      <c r="RT58" s="27"/>
      <c r="RU58" s="27"/>
      <c r="RV58" s="27"/>
      <c r="RW58" s="27"/>
      <c r="RX58" s="27"/>
      <c r="RY58" s="27"/>
      <c r="RZ58" s="27"/>
      <c r="SA58" s="27"/>
      <c r="SB58" s="27"/>
      <c r="SC58" s="27"/>
      <c r="SD58" s="27"/>
      <c r="SE58" s="27"/>
      <c r="SF58" s="27"/>
      <c r="SG58" s="27"/>
      <c r="SH58" s="27"/>
      <c r="SI58" s="27"/>
      <c r="SJ58" s="27"/>
      <c r="SK58" s="27"/>
      <c r="SL58" s="27"/>
      <c r="SM58" s="27"/>
      <c r="SN58" s="27"/>
      <c r="SO58" s="27"/>
      <c r="SP58" s="27"/>
      <c r="SQ58" s="27"/>
      <c r="SR58" s="27"/>
      <c r="SS58" s="27"/>
      <c r="ST58" s="27"/>
      <c r="SU58" s="27"/>
      <c r="SV58" s="27"/>
      <c r="SW58" s="27"/>
      <c r="SX58" s="27"/>
      <c r="SY58" s="27"/>
      <c r="SZ58" s="27"/>
      <c r="TA58" s="27"/>
      <c r="TB58" s="27"/>
      <c r="TC58" s="27"/>
      <c r="TD58" s="27"/>
      <c r="TE58" s="27"/>
      <c r="TF58" s="27"/>
      <c r="TG58" s="27"/>
      <c r="TH58" s="27"/>
      <c r="TI58" s="27"/>
      <c r="TJ58" s="27"/>
      <c r="TK58" s="27"/>
      <c r="TL58" s="27"/>
      <c r="TM58" s="27"/>
      <c r="TN58" s="27"/>
      <c r="TO58" s="27"/>
      <c r="TP58" s="27"/>
      <c r="TQ58" s="27"/>
      <c r="TR58" s="27"/>
      <c r="TS58" s="27"/>
      <c r="TT58" s="27"/>
      <c r="TU58" s="27"/>
      <c r="TV58" s="27"/>
      <c r="TW58" s="27"/>
      <c r="TX58" s="27"/>
      <c r="TY58" s="27"/>
      <c r="TZ58" s="27"/>
      <c r="UA58" s="27"/>
      <c r="UB58" s="27"/>
      <c r="UC58" s="27"/>
      <c r="UD58" s="27"/>
      <c r="UE58" s="27"/>
      <c r="UF58" s="27"/>
      <c r="UG58" s="27"/>
      <c r="UH58" s="27"/>
      <c r="UI58" s="27"/>
      <c r="UJ58" s="27"/>
      <c r="UK58" s="27"/>
      <c r="UL58" s="27"/>
      <c r="UM58" s="27"/>
      <c r="UN58" s="27"/>
      <c r="UO58" s="27"/>
      <c r="UP58" s="27"/>
      <c r="UQ58" s="27"/>
      <c r="UR58" s="27"/>
      <c r="US58" s="27"/>
      <c r="UT58" s="27"/>
      <c r="UU58" s="27"/>
      <c r="UV58" s="27"/>
      <c r="UW58" s="27"/>
      <c r="UX58" s="27"/>
      <c r="UY58" s="27"/>
      <c r="UZ58" s="27"/>
      <c r="VA58" s="27"/>
      <c r="VB58" s="27"/>
      <c r="VC58" s="27"/>
      <c r="VD58" s="27"/>
      <c r="VE58" s="27"/>
      <c r="VF58" s="27"/>
      <c r="VG58" s="27"/>
      <c r="VH58" s="27"/>
      <c r="VI58" s="27"/>
      <c r="VJ58" s="27"/>
      <c r="VK58" s="27"/>
      <c r="VL58" s="27"/>
      <c r="VM58" s="27"/>
      <c r="VN58" s="27"/>
      <c r="VO58" s="27"/>
      <c r="VP58" s="27"/>
      <c r="VQ58" s="27"/>
      <c r="VR58" s="27"/>
      <c r="VS58" s="27"/>
      <c r="VT58" s="27"/>
      <c r="VU58" s="27"/>
      <c r="VV58" s="27"/>
      <c r="VW58" s="27"/>
      <c r="VX58" s="27"/>
      <c r="VY58" s="27"/>
      <c r="VZ58" s="27"/>
      <c r="WA58" s="27"/>
      <c r="WB58" s="27"/>
      <c r="WC58" s="27"/>
      <c r="WD58" s="27"/>
      <c r="WE58" s="27"/>
      <c r="WF58" s="27"/>
      <c r="WG58" s="27"/>
      <c r="WH58" s="27"/>
      <c r="WI58" s="27"/>
      <c r="WJ58" s="27"/>
      <c r="WK58" s="27"/>
      <c r="WL58" s="27"/>
      <c r="WM58" s="27"/>
      <c r="WN58" s="27"/>
      <c r="WO58" s="27"/>
      <c r="WP58" s="27"/>
      <c r="WQ58" s="27"/>
      <c r="WR58" s="27"/>
      <c r="WS58" s="27"/>
      <c r="WT58" s="27"/>
      <c r="WU58" s="27"/>
      <c r="WV58" s="27"/>
      <c r="WW58" s="27"/>
      <c r="WX58" s="27"/>
      <c r="WY58" s="27"/>
      <c r="WZ58" s="27"/>
      <c r="XA58" s="27"/>
      <c r="XB58" s="27"/>
      <c r="XC58" s="27"/>
      <c r="XD58" s="27"/>
      <c r="XE58" s="27"/>
      <c r="XF58" s="27"/>
      <c r="XG58" s="27"/>
      <c r="XH58" s="27"/>
      <c r="XI58" s="27"/>
      <c r="XJ58" s="27"/>
      <c r="XK58" s="27"/>
      <c r="XL58" s="27"/>
      <c r="XM58" s="27"/>
      <c r="XN58" s="27"/>
      <c r="XO58" s="27"/>
      <c r="XP58" s="27"/>
      <c r="XQ58" s="27"/>
      <c r="XR58" s="27"/>
      <c r="XS58" s="27"/>
      <c r="XT58" s="27"/>
      <c r="XU58" s="27"/>
      <c r="XV58" s="27"/>
      <c r="XW58" s="27"/>
      <c r="XX58" s="27"/>
      <c r="XY58" s="27"/>
      <c r="XZ58" s="27"/>
      <c r="YA58" s="27"/>
      <c r="YB58" s="27"/>
      <c r="YC58" s="27"/>
      <c r="YD58" s="27"/>
      <c r="YE58" s="27"/>
      <c r="YF58" s="27"/>
      <c r="YG58" s="27"/>
      <c r="YH58" s="27"/>
      <c r="YI58" s="27"/>
      <c r="YJ58" s="27"/>
      <c r="YK58" s="27"/>
      <c r="YL58" s="27"/>
      <c r="YM58" s="27"/>
      <c r="YN58" s="27"/>
      <c r="YO58" s="27"/>
      <c r="YP58" s="27"/>
      <c r="YQ58" s="27"/>
      <c r="YR58" s="27"/>
      <c r="YS58" s="27"/>
      <c r="YT58" s="27"/>
      <c r="YU58" s="27"/>
      <c r="YV58" s="27"/>
      <c r="YW58" s="27"/>
      <c r="YX58" s="27"/>
      <c r="YY58" s="27"/>
      <c r="YZ58" s="27"/>
      <c r="ZA58" s="27"/>
      <c r="ZB58" s="27"/>
      <c r="ZC58" s="27"/>
      <c r="ZD58" s="27"/>
      <c r="ZE58" s="27"/>
      <c r="ZF58" s="27"/>
      <c r="ZG58" s="27"/>
      <c r="ZH58" s="27"/>
      <c r="ZI58" s="27"/>
      <c r="ZJ58" s="27"/>
      <c r="ZK58" s="27"/>
      <c r="ZL58" s="27"/>
      <c r="ZM58" s="27"/>
      <c r="ZN58" s="27"/>
      <c r="ZO58" s="27"/>
      <c r="ZP58" s="27"/>
      <c r="ZQ58" s="27"/>
      <c r="ZR58" s="27"/>
      <c r="ZS58" s="27"/>
      <c r="ZT58" s="27"/>
      <c r="ZU58" s="27"/>
      <c r="ZV58" s="27"/>
      <c r="ZW58" s="27"/>
    </row>
    <row r="59" spans="1:699" s="49" customFormat="1" ht="96.75" customHeight="1">
      <c r="A59" s="166"/>
      <c r="B59" s="168"/>
      <c r="C59" s="168"/>
      <c r="D59" s="170"/>
      <c r="E59" s="159"/>
      <c r="F59" s="159"/>
      <c r="G59" s="161"/>
      <c r="H59" s="161"/>
      <c r="I59" s="163"/>
      <c r="J59" s="165"/>
      <c r="K59" s="165"/>
      <c r="L59" s="159"/>
      <c r="M59" s="157"/>
      <c r="N59" s="159"/>
      <c r="O59" s="159"/>
      <c r="P59" s="159"/>
      <c r="Q59" s="153"/>
      <c r="R59" s="153"/>
      <c r="S59" s="153"/>
      <c r="T59" s="153"/>
      <c r="U59" s="153"/>
      <c r="V59" s="155"/>
      <c r="W59" s="155"/>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7"/>
      <c r="NH59" s="27"/>
      <c r="NI59" s="27"/>
      <c r="NJ59" s="27"/>
      <c r="NK59" s="27"/>
      <c r="NL59" s="27"/>
      <c r="NM59" s="27"/>
      <c r="NN59" s="27"/>
      <c r="NO59" s="27"/>
      <c r="NP59" s="27"/>
      <c r="NQ59" s="27"/>
      <c r="NR59" s="27"/>
      <c r="NS59" s="27"/>
      <c r="NT59" s="27"/>
      <c r="NU59" s="27"/>
      <c r="NV59" s="27"/>
      <c r="NW59" s="27"/>
      <c r="NX59" s="27"/>
      <c r="NY59" s="27"/>
      <c r="NZ59" s="27"/>
      <c r="OA59" s="27"/>
      <c r="OB59" s="27"/>
      <c r="OC59" s="27"/>
      <c r="OD59" s="27"/>
      <c r="OE59" s="27"/>
      <c r="OF59" s="27"/>
      <c r="OG59" s="27"/>
      <c r="OH59" s="27"/>
      <c r="OI59" s="27"/>
      <c r="OJ59" s="27"/>
      <c r="OK59" s="27"/>
      <c r="OL59" s="27"/>
      <c r="OM59" s="27"/>
      <c r="ON59" s="27"/>
      <c r="OO59" s="27"/>
      <c r="OP59" s="27"/>
      <c r="OQ59" s="27"/>
      <c r="OR59" s="27"/>
      <c r="OS59" s="27"/>
      <c r="OT59" s="27"/>
      <c r="OU59" s="27"/>
      <c r="OV59" s="27"/>
      <c r="OW59" s="27"/>
      <c r="OX59" s="27"/>
      <c r="OY59" s="27"/>
      <c r="OZ59" s="27"/>
      <c r="PA59" s="27"/>
      <c r="PB59" s="27"/>
      <c r="PC59" s="27"/>
      <c r="PD59" s="27"/>
      <c r="PE59" s="27"/>
      <c r="PF59" s="27"/>
      <c r="PG59" s="27"/>
      <c r="PH59" s="27"/>
      <c r="PI59" s="27"/>
      <c r="PJ59" s="27"/>
      <c r="PK59" s="27"/>
      <c r="PL59" s="27"/>
      <c r="PM59" s="27"/>
      <c r="PN59" s="27"/>
      <c r="PO59" s="27"/>
      <c r="PP59" s="27"/>
      <c r="PQ59" s="27"/>
      <c r="PR59" s="27"/>
      <c r="PS59" s="27"/>
      <c r="PT59" s="27"/>
      <c r="PU59" s="27"/>
      <c r="PV59" s="27"/>
      <c r="PW59" s="27"/>
      <c r="PX59" s="27"/>
      <c r="PY59" s="27"/>
      <c r="PZ59" s="27"/>
      <c r="QA59" s="27"/>
      <c r="QB59" s="27"/>
      <c r="QC59" s="27"/>
      <c r="QD59" s="27"/>
      <c r="QE59" s="27"/>
      <c r="QF59" s="27"/>
      <c r="QG59" s="27"/>
      <c r="QH59" s="27"/>
      <c r="QI59" s="27"/>
      <c r="QJ59" s="27"/>
      <c r="QK59" s="27"/>
      <c r="QL59" s="27"/>
      <c r="QM59" s="27"/>
      <c r="QN59" s="27"/>
      <c r="QO59" s="27"/>
      <c r="QP59" s="27"/>
      <c r="QQ59" s="27"/>
      <c r="QR59" s="27"/>
      <c r="QS59" s="27"/>
      <c r="QT59" s="27"/>
      <c r="QU59" s="27"/>
      <c r="QV59" s="27"/>
      <c r="QW59" s="27"/>
      <c r="QX59" s="27"/>
      <c r="QY59" s="27"/>
      <c r="QZ59" s="27"/>
      <c r="RA59" s="27"/>
      <c r="RB59" s="27"/>
      <c r="RC59" s="27"/>
      <c r="RD59" s="27"/>
      <c r="RE59" s="27"/>
      <c r="RF59" s="27"/>
      <c r="RG59" s="27"/>
      <c r="RH59" s="27"/>
      <c r="RI59" s="27"/>
      <c r="RJ59" s="27"/>
      <c r="RK59" s="27"/>
      <c r="RL59" s="27"/>
      <c r="RM59" s="27"/>
      <c r="RN59" s="27"/>
      <c r="RO59" s="27"/>
      <c r="RP59" s="27"/>
      <c r="RQ59" s="27"/>
      <c r="RR59" s="27"/>
      <c r="RS59" s="27"/>
      <c r="RT59" s="27"/>
      <c r="RU59" s="27"/>
      <c r="RV59" s="27"/>
      <c r="RW59" s="27"/>
      <c r="RX59" s="27"/>
      <c r="RY59" s="27"/>
      <c r="RZ59" s="27"/>
      <c r="SA59" s="27"/>
      <c r="SB59" s="27"/>
      <c r="SC59" s="27"/>
      <c r="SD59" s="27"/>
      <c r="SE59" s="27"/>
      <c r="SF59" s="27"/>
      <c r="SG59" s="27"/>
      <c r="SH59" s="27"/>
      <c r="SI59" s="27"/>
      <c r="SJ59" s="27"/>
      <c r="SK59" s="27"/>
      <c r="SL59" s="27"/>
      <c r="SM59" s="27"/>
      <c r="SN59" s="27"/>
      <c r="SO59" s="27"/>
      <c r="SP59" s="27"/>
      <c r="SQ59" s="27"/>
      <c r="SR59" s="27"/>
      <c r="SS59" s="27"/>
      <c r="ST59" s="27"/>
      <c r="SU59" s="27"/>
      <c r="SV59" s="27"/>
      <c r="SW59" s="27"/>
      <c r="SX59" s="27"/>
      <c r="SY59" s="27"/>
      <c r="SZ59" s="27"/>
      <c r="TA59" s="27"/>
      <c r="TB59" s="27"/>
      <c r="TC59" s="27"/>
      <c r="TD59" s="27"/>
      <c r="TE59" s="27"/>
      <c r="TF59" s="27"/>
      <c r="TG59" s="27"/>
      <c r="TH59" s="27"/>
      <c r="TI59" s="27"/>
      <c r="TJ59" s="27"/>
      <c r="TK59" s="27"/>
      <c r="TL59" s="27"/>
      <c r="TM59" s="27"/>
      <c r="TN59" s="27"/>
      <c r="TO59" s="27"/>
      <c r="TP59" s="27"/>
      <c r="TQ59" s="27"/>
      <c r="TR59" s="27"/>
      <c r="TS59" s="27"/>
      <c r="TT59" s="27"/>
      <c r="TU59" s="27"/>
      <c r="TV59" s="27"/>
      <c r="TW59" s="27"/>
      <c r="TX59" s="27"/>
      <c r="TY59" s="27"/>
      <c r="TZ59" s="27"/>
      <c r="UA59" s="27"/>
      <c r="UB59" s="27"/>
      <c r="UC59" s="27"/>
      <c r="UD59" s="27"/>
      <c r="UE59" s="27"/>
      <c r="UF59" s="27"/>
      <c r="UG59" s="27"/>
      <c r="UH59" s="27"/>
      <c r="UI59" s="27"/>
      <c r="UJ59" s="27"/>
      <c r="UK59" s="27"/>
      <c r="UL59" s="27"/>
      <c r="UM59" s="27"/>
      <c r="UN59" s="27"/>
      <c r="UO59" s="27"/>
      <c r="UP59" s="27"/>
      <c r="UQ59" s="27"/>
      <c r="UR59" s="27"/>
      <c r="US59" s="27"/>
      <c r="UT59" s="27"/>
      <c r="UU59" s="27"/>
      <c r="UV59" s="27"/>
      <c r="UW59" s="27"/>
      <c r="UX59" s="27"/>
      <c r="UY59" s="27"/>
      <c r="UZ59" s="27"/>
      <c r="VA59" s="27"/>
      <c r="VB59" s="27"/>
      <c r="VC59" s="27"/>
      <c r="VD59" s="27"/>
      <c r="VE59" s="27"/>
      <c r="VF59" s="27"/>
      <c r="VG59" s="27"/>
      <c r="VH59" s="27"/>
      <c r="VI59" s="27"/>
      <c r="VJ59" s="27"/>
      <c r="VK59" s="27"/>
      <c r="VL59" s="27"/>
      <c r="VM59" s="27"/>
      <c r="VN59" s="27"/>
      <c r="VO59" s="27"/>
      <c r="VP59" s="27"/>
      <c r="VQ59" s="27"/>
      <c r="VR59" s="27"/>
      <c r="VS59" s="27"/>
      <c r="VT59" s="27"/>
      <c r="VU59" s="27"/>
      <c r="VV59" s="27"/>
      <c r="VW59" s="27"/>
      <c r="VX59" s="27"/>
      <c r="VY59" s="27"/>
      <c r="VZ59" s="27"/>
      <c r="WA59" s="27"/>
      <c r="WB59" s="27"/>
      <c r="WC59" s="27"/>
      <c r="WD59" s="27"/>
      <c r="WE59" s="27"/>
      <c r="WF59" s="27"/>
      <c r="WG59" s="27"/>
      <c r="WH59" s="27"/>
      <c r="WI59" s="27"/>
      <c r="WJ59" s="27"/>
      <c r="WK59" s="27"/>
      <c r="WL59" s="27"/>
      <c r="WM59" s="27"/>
      <c r="WN59" s="27"/>
      <c r="WO59" s="27"/>
      <c r="WP59" s="27"/>
      <c r="WQ59" s="27"/>
      <c r="WR59" s="27"/>
      <c r="WS59" s="27"/>
      <c r="WT59" s="27"/>
      <c r="WU59" s="27"/>
      <c r="WV59" s="27"/>
      <c r="WW59" s="27"/>
      <c r="WX59" s="27"/>
      <c r="WY59" s="27"/>
      <c r="WZ59" s="27"/>
      <c r="XA59" s="27"/>
      <c r="XB59" s="27"/>
      <c r="XC59" s="27"/>
      <c r="XD59" s="27"/>
      <c r="XE59" s="27"/>
      <c r="XF59" s="27"/>
      <c r="XG59" s="27"/>
      <c r="XH59" s="27"/>
      <c r="XI59" s="27"/>
      <c r="XJ59" s="27"/>
      <c r="XK59" s="27"/>
      <c r="XL59" s="27"/>
      <c r="XM59" s="27"/>
      <c r="XN59" s="27"/>
      <c r="XO59" s="27"/>
      <c r="XP59" s="27"/>
      <c r="XQ59" s="27"/>
      <c r="XR59" s="27"/>
      <c r="XS59" s="27"/>
      <c r="XT59" s="27"/>
      <c r="XU59" s="27"/>
      <c r="XV59" s="27"/>
      <c r="XW59" s="27"/>
      <c r="XX59" s="27"/>
      <c r="XY59" s="27"/>
      <c r="XZ59" s="27"/>
      <c r="YA59" s="27"/>
      <c r="YB59" s="27"/>
      <c r="YC59" s="27"/>
      <c r="YD59" s="27"/>
      <c r="YE59" s="27"/>
      <c r="YF59" s="27"/>
      <c r="YG59" s="27"/>
      <c r="YH59" s="27"/>
      <c r="YI59" s="27"/>
      <c r="YJ59" s="27"/>
      <c r="YK59" s="27"/>
      <c r="YL59" s="27"/>
      <c r="YM59" s="27"/>
      <c r="YN59" s="27"/>
      <c r="YO59" s="27"/>
      <c r="YP59" s="27"/>
      <c r="YQ59" s="27"/>
      <c r="YR59" s="27"/>
      <c r="YS59" s="27"/>
      <c r="YT59" s="27"/>
      <c r="YU59" s="27"/>
      <c r="YV59" s="27"/>
      <c r="YW59" s="27"/>
      <c r="YX59" s="27"/>
      <c r="YY59" s="27"/>
      <c r="YZ59" s="27"/>
      <c r="ZA59" s="27"/>
      <c r="ZB59" s="27"/>
      <c r="ZC59" s="27"/>
      <c r="ZD59" s="27"/>
      <c r="ZE59" s="27"/>
      <c r="ZF59" s="27"/>
      <c r="ZG59" s="27"/>
      <c r="ZH59" s="27"/>
      <c r="ZI59" s="27"/>
      <c r="ZJ59" s="27"/>
      <c r="ZK59" s="27"/>
      <c r="ZL59" s="27"/>
      <c r="ZM59" s="27"/>
      <c r="ZN59" s="27"/>
      <c r="ZO59" s="27"/>
      <c r="ZP59" s="27"/>
      <c r="ZQ59" s="27"/>
      <c r="ZR59" s="27"/>
      <c r="ZS59" s="27"/>
      <c r="ZT59" s="27"/>
      <c r="ZU59" s="27"/>
      <c r="ZV59" s="27"/>
      <c r="ZW59" s="27"/>
    </row>
    <row r="60" spans="1:699" s="28" customFormat="1" ht="141" customHeight="1">
      <c r="A60" s="13">
        <v>46</v>
      </c>
      <c r="B60" s="13">
        <v>43</v>
      </c>
      <c r="C60" s="13" t="s">
        <v>23</v>
      </c>
      <c r="D60" s="129" t="s">
        <v>208</v>
      </c>
      <c r="E60" s="44" t="s">
        <v>209</v>
      </c>
      <c r="F60" s="122" t="s">
        <v>41</v>
      </c>
      <c r="G60" s="130">
        <v>44137.333333333336</v>
      </c>
      <c r="H60" s="130">
        <v>45566.708333333336</v>
      </c>
      <c r="I60" s="131">
        <v>150000</v>
      </c>
      <c r="J60" s="77">
        <v>150000</v>
      </c>
      <c r="K60" s="77">
        <v>142750</v>
      </c>
      <c r="L60" s="77"/>
      <c r="M60" s="77" t="s">
        <v>57</v>
      </c>
      <c r="N60" s="77" t="s">
        <v>65</v>
      </c>
      <c r="O60" s="77" t="s">
        <v>210</v>
      </c>
      <c r="P60" s="132" t="s">
        <v>44</v>
      </c>
      <c r="Q60" s="25">
        <v>1</v>
      </c>
      <c r="R60" s="25">
        <v>0</v>
      </c>
      <c r="S60" s="25">
        <v>1</v>
      </c>
      <c r="T60" s="25">
        <v>0</v>
      </c>
      <c r="U60" s="25">
        <v>0</v>
      </c>
      <c r="V60" s="11">
        <f>SUM(Q60:U60)</f>
        <v>2</v>
      </c>
      <c r="W60" s="11">
        <f>AVERAGE(Q60:U60)</f>
        <v>0.4</v>
      </c>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7"/>
      <c r="MX60" s="27"/>
      <c r="MY60" s="27"/>
      <c r="MZ60" s="27"/>
      <c r="NA60" s="27"/>
      <c r="NB60" s="27"/>
      <c r="NC60" s="27"/>
      <c r="ND60" s="27"/>
      <c r="NE60" s="27"/>
      <c r="NF60" s="27"/>
      <c r="NG60" s="27"/>
      <c r="NH60" s="27"/>
      <c r="NI60" s="27"/>
      <c r="NJ60" s="27"/>
      <c r="NK60" s="27"/>
      <c r="NL60" s="27"/>
      <c r="NM60" s="27"/>
      <c r="NN60" s="27"/>
      <c r="NO60" s="27"/>
      <c r="NP60" s="27"/>
      <c r="NQ60" s="27"/>
      <c r="NR60" s="27"/>
      <c r="NS60" s="27"/>
      <c r="NT60" s="27"/>
      <c r="NU60" s="27"/>
      <c r="NV60" s="27"/>
      <c r="NW60" s="27"/>
      <c r="NX60" s="27"/>
      <c r="NY60" s="27"/>
      <c r="NZ60" s="27"/>
      <c r="OA60" s="27"/>
      <c r="OB60" s="27"/>
      <c r="OC60" s="27"/>
      <c r="OD60" s="27"/>
      <c r="OE60" s="27"/>
      <c r="OF60" s="27"/>
      <c r="OG60" s="27"/>
      <c r="OH60" s="27"/>
      <c r="OI60" s="27"/>
      <c r="OJ60" s="27"/>
      <c r="OK60" s="27"/>
      <c r="OL60" s="27"/>
      <c r="OM60" s="27"/>
      <c r="ON60" s="27"/>
      <c r="OO60" s="27"/>
      <c r="OP60" s="27"/>
      <c r="OQ60" s="27"/>
      <c r="OR60" s="27"/>
      <c r="OS60" s="27"/>
      <c r="OT60" s="27"/>
      <c r="OU60" s="27"/>
      <c r="OV60" s="27"/>
      <c r="OW60" s="27"/>
      <c r="OX60" s="27"/>
      <c r="OY60" s="27"/>
      <c r="OZ60" s="27"/>
      <c r="PA60" s="27"/>
      <c r="PB60" s="27"/>
      <c r="PC60" s="27"/>
      <c r="PD60" s="27"/>
      <c r="PE60" s="27"/>
      <c r="PF60" s="27"/>
      <c r="PG60" s="27"/>
      <c r="PH60" s="27"/>
      <c r="PI60" s="27"/>
      <c r="PJ60" s="27"/>
      <c r="PK60" s="27"/>
      <c r="PL60" s="27"/>
      <c r="PM60" s="27"/>
      <c r="PN60" s="27"/>
      <c r="PO60" s="27"/>
      <c r="PP60" s="27"/>
      <c r="PQ60" s="27"/>
      <c r="PR60" s="27"/>
      <c r="PS60" s="27"/>
      <c r="PT60" s="27"/>
      <c r="PU60" s="27"/>
      <c r="PV60" s="27"/>
      <c r="PW60" s="27"/>
      <c r="PX60" s="27"/>
      <c r="PY60" s="27"/>
      <c r="PZ60" s="27"/>
      <c r="QA60" s="27"/>
      <c r="QB60" s="27"/>
      <c r="QC60" s="27"/>
      <c r="QD60" s="27"/>
      <c r="QE60" s="27"/>
      <c r="QF60" s="27"/>
      <c r="QG60" s="27"/>
      <c r="QH60" s="27"/>
      <c r="QI60" s="27"/>
      <c r="QJ60" s="27"/>
      <c r="QK60" s="27"/>
      <c r="QL60" s="27"/>
      <c r="QM60" s="27"/>
      <c r="QN60" s="27"/>
      <c r="QO60" s="27"/>
      <c r="QP60" s="27"/>
      <c r="QQ60" s="27"/>
      <c r="QR60" s="27"/>
      <c r="QS60" s="27"/>
      <c r="QT60" s="27"/>
      <c r="QU60" s="27"/>
      <c r="QV60" s="27"/>
      <c r="QW60" s="27"/>
      <c r="QX60" s="27"/>
      <c r="QY60" s="27"/>
      <c r="QZ60" s="27"/>
      <c r="RA60" s="27"/>
      <c r="RB60" s="27"/>
      <c r="RC60" s="27"/>
      <c r="RD60" s="27"/>
      <c r="RE60" s="27"/>
      <c r="RF60" s="27"/>
      <c r="RG60" s="27"/>
      <c r="RH60" s="27"/>
      <c r="RI60" s="27"/>
      <c r="RJ60" s="27"/>
      <c r="RK60" s="27"/>
      <c r="RL60" s="27"/>
      <c r="RM60" s="27"/>
      <c r="RN60" s="27"/>
      <c r="RO60" s="27"/>
      <c r="RP60" s="27"/>
      <c r="RQ60" s="27"/>
      <c r="RR60" s="27"/>
      <c r="RS60" s="27"/>
      <c r="RT60" s="27"/>
      <c r="RU60" s="27"/>
      <c r="RV60" s="27"/>
      <c r="RW60" s="27"/>
      <c r="RX60" s="27"/>
      <c r="RY60" s="27"/>
      <c r="RZ60" s="27"/>
      <c r="SA60" s="27"/>
      <c r="SB60" s="27"/>
      <c r="SC60" s="27"/>
      <c r="SD60" s="27"/>
      <c r="SE60" s="27"/>
      <c r="SF60" s="27"/>
      <c r="SG60" s="27"/>
      <c r="SH60" s="27"/>
      <c r="SI60" s="27"/>
      <c r="SJ60" s="27"/>
      <c r="SK60" s="27"/>
      <c r="SL60" s="27"/>
      <c r="SM60" s="27"/>
      <c r="SN60" s="27"/>
      <c r="SO60" s="27"/>
      <c r="SP60" s="27"/>
      <c r="SQ60" s="27"/>
      <c r="SR60" s="27"/>
      <c r="SS60" s="27"/>
      <c r="ST60" s="27"/>
      <c r="SU60" s="27"/>
      <c r="SV60" s="27"/>
      <c r="SW60" s="27"/>
      <c r="SX60" s="27"/>
      <c r="SY60" s="27"/>
      <c r="SZ60" s="27"/>
      <c r="TA60" s="27"/>
      <c r="TB60" s="27"/>
      <c r="TC60" s="27"/>
      <c r="TD60" s="27"/>
      <c r="TE60" s="27"/>
      <c r="TF60" s="27"/>
      <c r="TG60" s="27"/>
      <c r="TH60" s="27"/>
      <c r="TI60" s="27"/>
      <c r="TJ60" s="27"/>
      <c r="TK60" s="27"/>
      <c r="TL60" s="27"/>
      <c r="TM60" s="27"/>
      <c r="TN60" s="27"/>
      <c r="TO60" s="27"/>
      <c r="TP60" s="27"/>
      <c r="TQ60" s="27"/>
      <c r="TR60" s="27"/>
      <c r="TS60" s="27"/>
      <c r="TT60" s="27"/>
      <c r="TU60" s="27"/>
      <c r="TV60" s="27"/>
      <c r="TW60" s="27"/>
      <c r="TX60" s="27"/>
      <c r="TY60" s="27"/>
      <c r="TZ60" s="27"/>
      <c r="UA60" s="27"/>
      <c r="UB60" s="27"/>
      <c r="UC60" s="27"/>
      <c r="UD60" s="27"/>
      <c r="UE60" s="27"/>
      <c r="UF60" s="27"/>
      <c r="UG60" s="27"/>
      <c r="UH60" s="27"/>
      <c r="UI60" s="27"/>
      <c r="UJ60" s="27"/>
      <c r="UK60" s="27"/>
      <c r="UL60" s="27"/>
      <c r="UM60" s="27"/>
      <c r="UN60" s="27"/>
      <c r="UO60" s="27"/>
      <c r="UP60" s="27"/>
      <c r="UQ60" s="27"/>
      <c r="UR60" s="27"/>
      <c r="US60" s="27"/>
      <c r="UT60" s="27"/>
      <c r="UU60" s="27"/>
      <c r="UV60" s="27"/>
      <c r="UW60" s="27"/>
      <c r="UX60" s="27"/>
      <c r="UY60" s="27"/>
      <c r="UZ60" s="27"/>
      <c r="VA60" s="27"/>
      <c r="VB60" s="27"/>
      <c r="VC60" s="27"/>
      <c r="VD60" s="27"/>
      <c r="VE60" s="27"/>
      <c r="VF60" s="27"/>
      <c r="VG60" s="27"/>
      <c r="VH60" s="27"/>
      <c r="VI60" s="27"/>
      <c r="VJ60" s="27"/>
      <c r="VK60" s="27"/>
      <c r="VL60" s="27"/>
      <c r="VM60" s="27"/>
      <c r="VN60" s="27"/>
      <c r="VO60" s="27"/>
      <c r="VP60" s="27"/>
      <c r="VQ60" s="27"/>
      <c r="VR60" s="27"/>
      <c r="VS60" s="27"/>
      <c r="VT60" s="27"/>
      <c r="VU60" s="27"/>
      <c r="VV60" s="27"/>
      <c r="VW60" s="27"/>
      <c r="VX60" s="27"/>
      <c r="VY60" s="27"/>
      <c r="VZ60" s="27"/>
      <c r="WA60" s="27"/>
      <c r="WB60" s="27"/>
      <c r="WC60" s="27"/>
      <c r="WD60" s="27"/>
      <c r="WE60" s="27"/>
      <c r="WF60" s="27"/>
      <c r="WG60" s="27"/>
      <c r="WH60" s="27"/>
      <c r="WI60" s="27"/>
      <c r="WJ60" s="27"/>
      <c r="WK60" s="27"/>
      <c r="WL60" s="27"/>
      <c r="WM60" s="27"/>
      <c r="WN60" s="27"/>
      <c r="WO60" s="27"/>
      <c r="WP60" s="27"/>
      <c r="WQ60" s="27"/>
      <c r="WR60" s="27"/>
      <c r="WS60" s="27"/>
      <c r="WT60" s="27"/>
      <c r="WU60" s="27"/>
      <c r="WV60" s="27"/>
      <c r="WW60" s="27"/>
      <c r="WX60" s="27"/>
      <c r="WY60" s="27"/>
      <c r="WZ60" s="27"/>
      <c r="XA60" s="27"/>
      <c r="XB60" s="27"/>
      <c r="XC60" s="27"/>
      <c r="XD60" s="27"/>
      <c r="XE60" s="27"/>
      <c r="XF60" s="27"/>
      <c r="XG60" s="27"/>
      <c r="XH60" s="27"/>
      <c r="XI60" s="27"/>
      <c r="XJ60" s="27"/>
      <c r="XK60" s="27"/>
      <c r="XL60" s="27"/>
      <c r="XM60" s="27"/>
      <c r="XN60" s="27"/>
      <c r="XO60" s="27"/>
      <c r="XP60" s="27"/>
      <c r="XQ60" s="27"/>
      <c r="XR60" s="27"/>
      <c r="XS60" s="27"/>
      <c r="XT60" s="27"/>
      <c r="XU60" s="27"/>
      <c r="XV60" s="27"/>
      <c r="XW60" s="27"/>
      <c r="XX60" s="27"/>
      <c r="XY60" s="27"/>
      <c r="XZ60" s="27"/>
      <c r="YA60" s="27"/>
      <c r="YB60" s="27"/>
      <c r="YC60" s="27"/>
      <c r="YD60" s="27"/>
      <c r="YE60" s="27"/>
      <c r="YF60" s="27"/>
      <c r="YG60" s="27"/>
      <c r="YH60" s="27"/>
      <c r="YI60" s="27"/>
      <c r="YJ60" s="27"/>
      <c r="YK60" s="27"/>
      <c r="YL60" s="27"/>
      <c r="YM60" s="27"/>
      <c r="YN60" s="27"/>
      <c r="YO60" s="27"/>
      <c r="YP60" s="27"/>
      <c r="YQ60" s="27"/>
      <c r="YR60" s="27"/>
      <c r="YS60" s="27"/>
      <c r="YT60" s="27"/>
      <c r="YU60" s="27"/>
      <c r="YV60" s="27"/>
      <c r="YW60" s="27"/>
      <c r="YX60" s="27"/>
      <c r="YY60" s="27"/>
      <c r="YZ60" s="27"/>
      <c r="ZA60" s="27"/>
      <c r="ZB60" s="27"/>
      <c r="ZC60" s="27"/>
      <c r="ZD60" s="27"/>
      <c r="ZE60" s="27"/>
      <c r="ZF60" s="27"/>
      <c r="ZG60" s="27"/>
      <c r="ZH60" s="27"/>
      <c r="ZI60" s="27"/>
      <c r="ZJ60" s="27"/>
      <c r="ZK60" s="27"/>
      <c r="ZL60" s="27"/>
      <c r="ZM60" s="27"/>
      <c r="ZN60" s="27"/>
      <c r="ZO60" s="27"/>
      <c r="ZP60" s="27"/>
      <c r="ZQ60" s="27"/>
      <c r="ZR60" s="27"/>
      <c r="ZS60" s="27"/>
      <c r="ZT60" s="27"/>
      <c r="ZU60" s="27"/>
      <c r="ZV60" s="27"/>
      <c r="ZW60" s="27"/>
    </row>
    <row r="61" spans="1:698" s="95" customFormat="1" ht="171" customHeight="1">
      <c r="A61" s="96">
        <v>47</v>
      </c>
      <c r="B61" s="125">
        <v>43</v>
      </c>
      <c r="C61" s="125" t="s">
        <v>121</v>
      </c>
      <c r="D61" s="126" t="s">
        <v>211</v>
      </c>
      <c r="E61" s="254" t="s">
        <v>212</v>
      </c>
      <c r="F61" s="333" t="s">
        <v>41</v>
      </c>
      <c r="G61" s="334">
        <v>44743</v>
      </c>
      <c r="H61" s="334">
        <v>45107</v>
      </c>
      <c r="I61" s="335">
        <v>1200</v>
      </c>
      <c r="J61" s="293">
        <v>0</v>
      </c>
      <c r="K61" s="293">
        <v>0</v>
      </c>
      <c r="L61" s="293" t="s">
        <v>79</v>
      </c>
      <c r="M61" s="293" t="s">
        <v>213</v>
      </c>
      <c r="N61" s="293" t="s">
        <v>72</v>
      </c>
      <c r="O61" s="293" t="s">
        <v>105</v>
      </c>
      <c r="P61" s="336" t="s">
        <v>214</v>
      </c>
      <c r="Q61" s="24">
        <v>0</v>
      </c>
      <c r="R61" s="25">
        <v>0</v>
      </c>
      <c r="S61" s="24">
        <v>1</v>
      </c>
      <c r="T61" s="24">
        <v>0</v>
      </c>
      <c r="U61" s="24">
        <v>1</v>
      </c>
      <c r="V61" s="11">
        <f>SUM(Q61:U61)</f>
        <v>2</v>
      </c>
      <c r="W61" s="11">
        <f>AVERAGE(Q61:U61)</f>
        <v>0.4</v>
      </c>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c r="IW61" s="61"/>
      <c r="IX61" s="61"/>
      <c r="IY61" s="61"/>
      <c r="IZ61" s="61"/>
      <c r="JA61" s="61"/>
      <c r="JB61" s="61"/>
      <c r="JC61" s="61"/>
      <c r="JD61" s="61"/>
      <c r="JE61" s="61"/>
      <c r="JF61" s="61"/>
      <c r="JG61" s="61"/>
      <c r="JH61" s="61"/>
      <c r="JI61" s="61"/>
      <c r="JJ61" s="61"/>
      <c r="JK61" s="61"/>
      <c r="JL61" s="61"/>
      <c r="JM61" s="61"/>
      <c r="JN61" s="61"/>
      <c r="JO61" s="61"/>
      <c r="JP61" s="61"/>
      <c r="JQ61" s="61"/>
      <c r="JR61" s="61"/>
      <c r="JS61" s="61"/>
      <c r="JT61" s="61"/>
      <c r="JU61" s="61"/>
      <c r="JV61" s="61"/>
      <c r="JW61" s="61"/>
      <c r="JX61" s="61"/>
      <c r="JY61" s="61"/>
      <c r="JZ61" s="61"/>
      <c r="KA61" s="61"/>
      <c r="KB61" s="61"/>
      <c r="KC61" s="61"/>
      <c r="KD61" s="61"/>
      <c r="KE61" s="61"/>
      <c r="KF61" s="61"/>
      <c r="KG61" s="61"/>
      <c r="KH61" s="61"/>
      <c r="KI61" s="61"/>
      <c r="KJ61" s="61"/>
      <c r="KK61" s="61"/>
      <c r="KL61" s="61"/>
      <c r="KM61" s="61"/>
      <c r="KN61" s="61"/>
      <c r="KO61" s="61"/>
      <c r="KP61" s="61"/>
      <c r="KQ61" s="61"/>
      <c r="KR61" s="61"/>
      <c r="KS61" s="61"/>
      <c r="KT61" s="61"/>
      <c r="KU61" s="61"/>
      <c r="KV61" s="61"/>
      <c r="KW61" s="61"/>
      <c r="KX61" s="61"/>
      <c r="KY61" s="61"/>
      <c r="KZ61" s="61"/>
      <c r="LA61" s="61"/>
      <c r="LB61" s="61"/>
      <c r="LC61" s="61"/>
      <c r="LD61" s="61"/>
      <c r="LE61" s="61"/>
      <c r="LF61" s="61"/>
      <c r="LG61" s="61"/>
      <c r="LH61" s="61"/>
      <c r="LI61" s="61"/>
      <c r="LJ61" s="61"/>
      <c r="LK61" s="61"/>
      <c r="LL61" s="61"/>
      <c r="LM61" s="61"/>
      <c r="LN61" s="61"/>
      <c r="LO61" s="61"/>
      <c r="LP61" s="61"/>
      <c r="LQ61" s="61"/>
      <c r="LR61" s="61"/>
      <c r="LS61" s="61"/>
      <c r="LT61" s="61"/>
      <c r="LU61" s="61"/>
      <c r="LV61" s="61"/>
      <c r="LW61" s="61"/>
      <c r="LX61" s="61"/>
      <c r="LY61" s="61"/>
      <c r="LZ61" s="61"/>
      <c r="MA61" s="61"/>
      <c r="MB61" s="61"/>
      <c r="MC61" s="61"/>
      <c r="MD61" s="61"/>
      <c r="ME61" s="61"/>
      <c r="MF61" s="61"/>
      <c r="MG61" s="61"/>
      <c r="MH61" s="61"/>
      <c r="MI61" s="61"/>
      <c r="MJ61" s="61"/>
      <c r="MK61" s="61"/>
      <c r="ML61" s="61"/>
      <c r="MM61" s="61"/>
      <c r="MN61" s="61"/>
      <c r="MO61" s="61"/>
      <c r="MP61" s="61"/>
      <c r="MQ61" s="61"/>
      <c r="MR61" s="61"/>
      <c r="MS61" s="61"/>
      <c r="MT61" s="61"/>
      <c r="MU61" s="61"/>
      <c r="MV61" s="61"/>
      <c r="MW61" s="61"/>
      <c r="MX61" s="61"/>
      <c r="MY61" s="61"/>
      <c r="MZ61" s="61"/>
      <c r="NA61" s="61"/>
      <c r="NB61" s="61"/>
      <c r="NC61" s="61"/>
      <c r="ND61" s="61"/>
      <c r="NE61" s="61"/>
      <c r="NF61" s="61"/>
      <c r="NG61" s="61"/>
      <c r="NH61" s="61"/>
      <c r="NI61" s="61"/>
      <c r="NJ61" s="61"/>
      <c r="NK61" s="61"/>
      <c r="NL61" s="61"/>
      <c r="NM61" s="61"/>
      <c r="NN61" s="61"/>
      <c r="NO61" s="61"/>
      <c r="NP61" s="61"/>
      <c r="NQ61" s="61"/>
      <c r="NR61" s="61"/>
      <c r="NS61" s="61"/>
      <c r="NT61" s="61"/>
      <c r="NU61" s="61"/>
      <c r="NV61" s="61"/>
      <c r="NW61" s="61"/>
      <c r="NX61" s="61"/>
      <c r="NY61" s="61"/>
      <c r="NZ61" s="61"/>
      <c r="OA61" s="61"/>
      <c r="OB61" s="61"/>
      <c r="OC61" s="61"/>
      <c r="OD61" s="61"/>
      <c r="OE61" s="61"/>
      <c r="OF61" s="61"/>
      <c r="OG61" s="61"/>
      <c r="OH61" s="61"/>
      <c r="OI61" s="61"/>
      <c r="OJ61" s="61"/>
      <c r="OK61" s="61"/>
      <c r="OL61" s="61"/>
      <c r="OM61" s="61"/>
      <c r="ON61" s="61"/>
      <c r="OO61" s="61"/>
      <c r="OP61" s="61"/>
      <c r="OQ61" s="61"/>
      <c r="OR61" s="61"/>
      <c r="OS61" s="61"/>
      <c r="OT61" s="61"/>
      <c r="OU61" s="61"/>
      <c r="OV61" s="61"/>
      <c r="OW61" s="61"/>
      <c r="OX61" s="61"/>
      <c r="OY61" s="61"/>
      <c r="OZ61" s="61"/>
      <c r="PA61" s="61"/>
      <c r="PB61" s="61"/>
      <c r="PC61" s="61"/>
      <c r="PD61" s="61"/>
      <c r="PE61" s="61"/>
      <c r="PF61" s="61"/>
      <c r="PG61" s="61"/>
      <c r="PH61" s="61"/>
      <c r="PI61" s="61"/>
      <c r="PJ61" s="61"/>
      <c r="PK61" s="61"/>
      <c r="PL61" s="61"/>
      <c r="PM61" s="61"/>
      <c r="PN61" s="61"/>
      <c r="PO61" s="61"/>
      <c r="PP61" s="61"/>
      <c r="PQ61" s="61"/>
      <c r="PR61" s="61"/>
      <c r="PS61" s="61"/>
      <c r="PT61" s="61"/>
      <c r="PU61" s="61"/>
      <c r="PV61" s="61"/>
      <c r="PW61" s="61"/>
      <c r="PX61" s="61"/>
      <c r="PY61" s="61"/>
      <c r="PZ61" s="61"/>
      <c r="QA61" s="61"/>
      <c r="QB61" s="61"/>
      <c r="QC61" s="61"/>
      <c r="QD61" s="61"/>
      <c r="QE61" s="61"/>
      <c r="QF61" s="61"/>
      <c r="QG61" s="61"/>
      <c r="QH61" s="61"/>
      <c r="QI61" s="61"/>
      <c r="QJ61" s="61"/>
      <c r="QK61" s="61"/>
      <c r="QL61" s="61"/>
      <c r="QM61" s="61"/>
      <c r="QN61" s="61"/>
      <c r="QO61" s="61"/>
      <c r="QP61" s="61"/>
      <c r="QQ61" s="61"/>
      <c r="QR61" s="61"/>
      <c r="QS61" s="61"/>
      <c r="QT61" s="61"/>
      <c r="QU61" s="61"/>
      <c r="QV61" s="61"/>
      <c r="QW61" s="61"/>
      <c r="QX61" s="61"/>
      <c r="QY61" s="61"/>
      <c r="QZ61" s="61"/>
      <c r="RA61" s="61"/>
      <c r="RB61" s="61"/>
      <c r="RC61" s="61"/>
      <c r="RD61" s="61"/>
      <c r="RE61" s="61"/>
      <c r="RF61" s="61"/>
      <c r="RG61" s="61"/>
      <c r="RH61" s="61"/>
      <c r="RI61" s="61"/>
      <c r="RJ61" s="61"/>
      <c r="RK61" s="61"/>
      <c r="RL61" s="61"/>
      <c r="RM61" s="61"/>
      <c r="RN61" s="61"/>
      <c r="RO61" s="61"/>
      <c r="RP61" s="61"/>
      <c r="RQ61" s="61"/>
      <c r="RR61" s="61"/>
      <c r="RS61" s="61"/>
      <c r="RT61" s="61"/>
      <c r="RU61" s="61"/>
      <c r="RV61" s="61"/>
      <c r="RW61" s="61"/>
      <c r="RX61" s="61"/>
      <c r="RY61" s="61"/>
      <c r="RZ61" s="61"/>
      <c r="SA61" s="61"/>
      <c r="SB61" s="61"/>
      <c r="SC61" s="61"/>
      <c r="SD61" s="61"/>
      <c r="SE61" s="61"/>
      <c r="SF61" s="61"/>
      <c r="SG61" s="61"/>
      <c r="SH61" s="61"/>
      <c r="SI61" s="61"/>
      <c r="SJ61" s="61"/>
      <c r="SK61" s="61"/>
      <c r="SL61" s="61"/>
      <c r="SM61" s="61"/>
      <c r="SN61" s="61"/>
      <c r="SO61" s="61"/>
      <c r="SP61" s="61"/>
      <c r="SQ61" s="61"/>
      <c r="SR61" s="61"/>
      <c r="SS61" s="61"/>
      <c r="ST61" s="61"/>
      <c r="SU61" s="61"/>
      <c r="SV61" s="61"/>
      <c r="SW61" s="61"/>
      <c r="SX61" s="61"/>
      <c r="SY61" s="61"/>
      <c r="SZ61" s="61"/>
      <c r="TA61" s="61"/>
      <c r="TB61" s="61"/>
      <c r="TC61" s="61"/>
      <c r="TD61" s="61"/>
      <c r="TE61" s="61"/>
      <c r="TF61" s="61"/>
      <c r="TG61" s="61"/>
      <c r="TH61" s="61"/>
      <c r="TI61" s="61"/>
      <c r="TJ61" s="61"/>
      <c r="TK61" s="61"/>
      <c r="TL61" s="61"/>
      <c r="TM61" s="61"/>
      <c r="TN61" s="61"/>
      <c r="TO61" s="61"/>
      <c r="TP61" s="61"/>
      <c r="TQ61" s="61"/>
      <c r="TR61" s="61"/>
      <c r="TS61" s="61"/>
      <c r="TT61" s="61"/>
      <c r="TU61" s="61"/>
      <c r="TV61" s="61"/>
      <c r="TW61" s="61"/>
      <c r="TX61" s="61"/>
      <c r="TY61" s="61"/>
      <c r="TZ61" s="61"/>
      <c r="UA61" s="61"/>
      <c r="UB61" s="61"/>
      <c r="UC61" s="61"/>
      <c r="UD61" s="61"/>
      <c r="UE61" s="61"/>
      <c r="UF61" s="61"/>
      <c r="UG61" s="61"/>
      <c r="UH61" s="61"/>
      <c r="UI61" s="61"/>
      <c r="UJ61" s="61"/>
      <c r="UK61" s="61"/>
      <c r="UL61" s="61"/>
      <c r="UM61" s="61"/>
      <c r="UN61" s="61"/>
      <c r="UO61" s="61"/>
      <c r="UP61" s="61"/>
      <c r="UQ61" s="61"/>
      <c r="UR61" s="61"/>
      <c r="US61" s="61"/>
      <c r="UT61" s="61"/>
      <c r="UU61" s="61"/>
      <c r="UV61" s="61"/>
      <c r="UW61" s="61"/>
      <c r="UX61" s="61"/>
      <c r="UY61" s="61"/>
      <c r="UZ61" s="61"/>
      <c r="VA61" s="61"/>
      <c r="VB61" s="61"/>
      <c r="VC61" s="61"/>
      <c r="VD61" s="61"/>
      <c r="VE61" s="61"/>
      <c r="VF61" s="61"/>
      <c r="VG61" s="61"/>
      <c r="VH61" s="61"/>
      <c r="VI61" s="61"/>
      <c r="VJ61" s="61"/>
      <c r="VK61" s="61"/>
      <c r="VL61" s="61"/>
      <c r="VM61" s="61"/>
      <c r="VN61" s="61"/>
      <c r="VO61" s="61"/>
      <c r="VP61" s="61"/>
      <c r="VQ61" s="61"/>
      <c r="VR61" s="61"/>
      <c r="VS61" s="61"/>
      <c r="VT61" s="61"/>
      <c r="VU61" s="61"/>
      <c r="VV61" s="61"/>
      <c r="VW61" s="61"/>
      <c r="VX61" s="61"/>
      <c r="VY61" s="61"/>
      <c r="VZ61" s="61"/>
      <c r="WA61" s="61"/>
      <c r="WB61" s="61"/>
      <c r="WC61" s="61"/>
      <c r="WD61" s="61"/>
      <c r="WE61" s="61"/>
      <c r="WF61" s="61"/>
      <c r="WG61" s="61"/>
      <c r="WH61" s="61"/>
      <c r="WI61" s="61"/>
      <c r="WJ61" s="61"/>
      <c r="WK61" s="61"/>
      <c r="WL61" s="61"/>
      <c r="WM61" s="61"/>
      <c r="WN61" s="61"/>
      <c r="WO61" s="61"/>
      <c r="WP61" s="61"/>
      <c r="WQ61" s="61"/>
      <c r="WR61" s="61"/>
      <c r="WS61" s="61"/>
      <c r="WT61" s="61"/>
      <c r="WU61" s="61"/>
      <c r="WV61" s="61"/>
      <c r="WW61" s="61"/>
      <c r="WX61" s="61"/>
      <c r="WY61" s="61"/>
      <c r="WZ61" s="61"/>
      <c r="XA61" s="61"/>
      <c r="XB61" s="61"/>
      <c r="XC61" s="61"/>
      <c r="XD61" s="61"/>
      <c r="XE61" s="61"/>
      <c r="XF61" s="61"/>
      <c r="XG61" s="61"/>
      <c r="XH61" s="61"/>
      <c r="XI61" s="61"/>
      <c r="XJ61" s="61"/>
      <c r="XK61" s="61"/>
      <c r="XL61" s="61"/>
      <c r="XM61" s="61"/>
      <c r="XN61" s="61"/>
      <c r="XO61" s="61"/>
      <c r="XP61" s="61"/>
      <c r="XQ61" s="61"/>
      <c r="XR61" s="61"/>
      <c r="XS61" s="61"/>
      <c r="XT61" s="61"/>
      <c r="XU61" s="61"/>
      <c r="XV61" s="61"/>
      <c r="XW61" s="61"/>
      <c r="XX61" s="61"/>
      <c r="XY61" s="61"/>
      <c r="XZ61" s="61"/>
      <c r="YA61" s="61"/>
      <c r="YB61" s="61"/>
      <c r="YC61" s="61"/>
      <c r="YD61" s="61"/>
      <c r="YE61" s="61"/>
      <c r="YF61" s="61"/>
      <c r="YG61" s="61"/>
      <c r="YH61" s="61"/>
      <c r="YI61" s="61"/>
      <c r="YJ61" s="61"/>
      <c r="YK61" s="61"/>
      <c r="YL61" s="61"/>
      <c r="YM61" s="61"/>
      <c r="YN61" s="61"/>
      <c r="YO61" s="61"/>
      <c r="YP61" s="61"/>
      <c r="YQ61" s="61"/>
      <c r="YR61" s="61"/>
      <c r="YS61" s="61"/>
      <c r="YT61" s="61"/>
      <c r="YU61" s="61"/>
      <c r="YV61" s="61"/>
      <c r="YW61" s="61"/>
      <c r="YX61" s="61"/>
      <c r="YY61" s="61"/>
      <c r="YZ61" s="61"/>
      <c r="ZA61" s="61"/>
      <c r="ZB61" s="61"/>
      <c r="ZC61" s="61"/>
      <c r="ZD61" s="61"/>
      <c r="ZE61" s="61"/>
      <c r="ZF61" s="61"/>
      <c r="ZG61" s="61"/>
      <c r="ZH61" s="61"/>
      <c r="ZI61" s="61"/>
      <c r="ZJ61" s="61"/>
      <c r="ZK61" s="61"/>
      <c r="ZL61" s="61"/>
      <c r="ZM61" s="61"/>
      <c r="ZN61" s="61"/>
      <c r="ZO61" s="61"/>
      <c r="ZP61" s="61"/>
      <c r="ZQ61" s="61"/>
      <c r="ZR61" s="61"/>
      <c r="ZS61" s="61"/>
      <c r="ZT61" s="61"/>
      <c r="ZU61" s="61"/>
      <c r="ZV61" s="61"/>
    </row>
    <row r="62" spans="1:697" s="12" customFormat="1" ht="197.25" customHeight="1">
      <c r="A62" s="13">
        <v>48</v>
      </c>
      <c r="B62" s="81">
        <v>47</v>
      </c>
      <c r="C62" s="81" t="s">
        <v>121</v>
      </c>
      <c r="D62" s="42" t="s">
        <v>215</v>
      </c>
      <c r="E62" s="82" t="s">
        <v>216</v>
      </c>
      <c r="F62" s="133" t="s">
        <v>26</v>
      </c>
      <c r="G62" s="134">
        <v>43647.333333333336</v>
      </c>
      <c r="H62" s="298">
        <v>44834</v>
      </c>
      <c r="I62" s="252" t="s">
        <v>217</v>
      </c>
      <c r="J62" s="299">
        <v>300000</v>
      </c>
      <c r="K62" s="299">
        <v>0</v>
      </c>
      <c r="L62" s="133" t="s">
        <v>124</v>
      </c>
      <c r="M62" s="133" t="s">
        <v>28</v>
      </c>
      <c r="N62" s="133" t="s">
        <v>52</v>
      </c>
      <c r="O62" s="133" t="s">
        <v>30</v>
      </c>
      <c r="P62" s="300" t="s">
        <v>218</v>
      </c>
      <c r="Q62" s="25">
        <v>0</v>
      </c>
      <c r="R62" s="10">
        <v>0</v>
      </c>
      <c r="S62" s="25">
        <v>0</v>
      </c>
      <c r="T62" s="25">
        <v>1</v>
      </c>
      <c r="U62" s="25">
        <v>0</v>
      </c>
      <c r="V62" s="11">
        <f>SUM(Q62:U62)</f>
        <v>1</v>
      </c>
      <c r="W62" s="11">
        <f>AVERAGE(Q62:U62)</f>
        <v>0.2</v>
      </c>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row>
    <row r="63" spans="1:698" s="49" customFormat="1" ht="249" customHeight="1">
      <c r="A63" s="96">
        <v>49</v>
      </c>
      <c r="B63" s="337">
        <v>47</v>
      </c>
      <c r="C63" s="337" t="s">
        <v>121</v>
      </c>
      <c r="D63" s="338" t="s">
        <v>219</v>
      </c>
      <c r="E63" s="278" t="s">
        <v>220</v>
      </c>
      <c r="F63" s="278" t="s">
        <v>26</v>
      </c>
      <c r="G63" s="329">
        <v>44743</v>
      </c>
      <c r="H63" s="339">
        <v>45107</v>
      </c>
      <c r="I63" s="68">
        <v>30000</v>
      </c>
      <c r="J63" s="340">
        <v>0</v>
      </c>
      <c r="K63" s="341">
        <v>0</v>
      </c>
      <c r="L63" s="67"/>
      <c r="M63" s="67" t="s">
        <v>71</v>
      </c>
      <c r="N63" s="67" t="s">
        <v>72</v>
      </c>
      <c r="O63" s="342" t="s">
        <v>77</v>
      </c>
      <c r="P63" s="67" t="s">
        <v>221</v>
      </c>
      <c r="Q63" s="24">
        <v>0</v>
      </c>
      <c r="R63" s="25">
        <v>0</v>
      </c>
      <c r="S63" s="24">
        <v>0</v>
      </c>
      <c r="T63" s="24">
        <v>0</v>
      </c>
      <c r="U63" s="24">
        <v>1</v>
      </c>
      <c r="V63" s="11">
        <f>SUM(Q63:U63)</f>
        <v>1</v>
      </c>
      <c r="W63" s="11">
        <f>AVERAGE(Q63:U63)</f>
        <v>0.2</v>
      </c>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7"/>
      <c r="NF63" s="27"/>
      <c r="NG63" s="27"/>
      <c r="NH63" s="27"/>
      <c r="NI63" s="27"/>
      <c r="NJ63" s="27"/>
      <c r="NK63" s="27"/>
      <c r="NL63" s="27"/>
      <c r="NM63" s="27"/>
      <c r="NN63" s="27"/>
      <c r="NO63" s="27"/>
      <c r="NP63" s="27"/>
      <c r="NQ63" s="27"/>
      <c r="NR63" s="27"/>
      <c r="NS63" s="27"/>
      <c r="NT63" s="27"/>
      <c r="NU63" s="27"/>
      <c r="NV63" s="27"/>
      <c r="NW63" s="27"/>
      <c r="NX63" s="27"/>
      <c r="NY63" s="27"/>
      <c r="NZ63" s="27"/>
      <c r="OA63" s="27"/>
      <c r="OB63" s="27"/>
      <c r="OC63" s="27"/>
      <c r="OD63" s="27"/>
      <c r="OE63" s="27"/>
      <c r="OF63" s="27"/>
      <c r="OG63" s="27"/>
      <c r="OH63" s="27"/>
      <c r="OI63" s="27"/>
      <c r="OJ63" s="27"/>
      <c r="OK63" s="27"/>
      <c r="OL63" s="27"/>
      <c r="OM63" s="27"/>
      <c r="ON63" s="27"/>
      <c r="OO63" s="27"/>
      <c r="OP63" s="27"/>
      <c r="OQ63" s="27"/>
      <c r="OR63" s="27"/>
      <c r="OS63" s="27"/>
      <c r="OT63" s="27"/>
      <c r="OU63" s="27"/>
      <c r="OV63" s="27"/>
      <c r="OW63" s="27"/>
      <c r="OX63" s="27"/>
      <c r="OY63" s="27"/>
      <c r="OZ63" s="27"/>
      <c r="PA63" s="27"/>
      <c r="PB63" s="27"/>
      <c r="PC63" s="27"/>
      <c r="PD63" s="27"/>
      <c r="PE63" s="27"/>
      <c r="PF63" s="27"/>
      <c r="PG63" s="27"/>
      <c r="PH63" s="27"/>
      <c r="PI63" s="27"/>
      <c r="PJ63" s="27"/>
      <c r="PK63" s="27"/>
      <c r="PL63" s="27"/>
      <c r="PM63" s="27"/>
      <c r="PN63" s="27"/>
      <c r="PO63" s="27"/>
      <c r="PP63" s="27"/>
      <c r="PQ63" s="27"/>
      <c r="PR63" s="27"/>
      <c r="PS63" s="27"/>
      <c r="PT63" s="27"/>
      <c r="PU63" s="27"/>
      <c r="PV63" s="27"/>
      <c r="PW63" s="27"/>
      <c r="PX63" s="27"/>
      <c r="PY63" s="27"/>
      <c r="PZ63" s="27"/>
      <c r="QA63" s="27"/>
      <c r="QB63" s="27"/>
      <c r="QC63" s="27"/>
      <c r="QD63" s="27"/>
      <c r="QE63" s="27"/>
      <c r="QF63" s="27"/>
      <c r="QG63" s="27"/>
      <c r="QH63" s="27"/>
      <c r="QI63" s="27"/>
      <c r="QJ63" s="27"/>
      <c r="QK63" s="27"/>
      <c r="QL63" s="27"/>
      <c r="QM63" s="27"/>
      <c r="QN63" s="27"/>
      <c r="QO63" s="27"/>
      <c r="QP63" s="27"/>
      <c r="QQ63" s="27"/>
      <c r="QR63" s="27"/>
      <c r="QS63" s="27"/>
      <c r="QT63" s="27"/>
      <c r="QU63" s="27"/>
      <c r="QV63" s="27"/>
      <c r="QW63" s="27"/>
      <c r="QX63" s="27"/>
      <c r="QY63" s="27"/>
      <c r="QZ63" s="27"/>
      <c r="RA63" s="27"/>
      <c r="RB63" s="27"/>
      <c r="RC63" s="27"/>
      <c r="RD63" s="27"/>
      <c r="RE63" s="27"/>
      <c r="RF63" s="27"/>
      <c r="RG63" s="27"/>
      <c r="RH63" s="27"/>
      <c r="RI63" s="27"/>
      <c r="RJ63" s="27"/>
      <c r="RK63" s="27"/>
      <c r="RL63" s="27"/>
      <c r="RM63" s="27"/>
      <c r="RN63" s="27"/>
      <c r="RO63" s="27"/>
      <c r="RP63" s="27"/>
      <c r="RQ63" s="27"/>
      <c r="RR63" s="27"/>
      <c r="RS63" s="27"/>
      <c r="RT63" s="27"/>
      <c r="RU63" s="27"/>
      <c r="RV63" s="27"/>
      <c r="RW63" s="27"/>
      <c r="RX63" s="27"/>
      <c r="RY63" s="27"/>
      <c r="RZ63" s="27"/>
      <c r="SA63" s="27"/>
      <c r="SB63" s="27"/>
      <c r="SC63" s="27"/>
      <c r="SD63" s="27"/>
      <c r="SE63" s="27"/>
      <c r="SF63" s="27"/>
      <c r="SG63" s="27"/>
      <c r="SH63" s="27"/>
      <c r="SI63" s="27"/>
      <c r="SJ63" s="27"/>
      <c r="SK63" s="27"/>
      <c r="SL63" s="27"/>
      <c r="SM63" s="27"/>
      <c r="SN63" s="27"/>
      <c r="SO63" s="27"/>
      <c r="SP63" s="27"/>
      <c r="SQ63" s="27"/>
      <c r="SR63" s="27"/>
      <c r="SS63" s="27"/>
      <c r="ST63" s="27"/>
      <c r="SU63" s="27"/>
      <c r="SV63" s="27"/>
      <c r="SW63" s="27"/>
      <c r="SX63" s="27"/>
      <c r="SY63" s="27"/>
      <c r="SZ63" s="27"/>
      <c r="TA63" s="27"/>
      <c r="TB63" s="27"/>
      <c r="TC63" s="27"/>
      <c r="TD63" s="27"/>
      <c r="TE63" s="27"/>
      <c r="TF63" s="27"/>
      <c r="TG63" s="27"/>
      <c r="TH63" s="27"/>
      <c r="TI63" s="27"/>
      <c r="TJ63" s="27"/>
      <c r="TK63" s="27"/>
      <c r="TL63" s="27"/>
      <c r="TM63" s="27"/>
      <c r="TN63" s="27"/>
      <c r="TO63" s="27"/>
      <c r="TP63" s="27"/>
      <c r="TQ63" s="27"/>
      <c r="TR63" s="27"/>
      <c r="TS63" s="27"/>
      <c r="TT63" s="27"/>
      <c r="TU63" s="27"/>
      <c r="TV63" s="27"/>
      <c r="TW63" s="27"/>
      <c r="TX63" s="27"/>
      <c r="TY63" s="27"/>
      <c r="TZ63" s="27"/>
      <c r="UA63" s="27"/>
      <c r="UB63" s="27"/>
      <c r="UC63" s="27"/>
      <c r="UD63" s="27"/>
      <c r="UE63" s="27"/>
      <c r="UF63" s="27"/>
      <c r="UG63" s="27"/>
      <c r="UH63" s="27"/>
      <c r="UI63" s="27"/>
      <c r="UJ63" s="27"/>
      <c r="UK63" s="27"/>
      <c r="UL63" s="27"/>
      <c r="UM63" s="27"/>
      <c r="UN63" s="27"/>
      <c r="UO63" s="27"/>
      <c r="UP63" s="27"/>
      <c r="UQ63" s="27"/>
      <c r="UR63" s="27"/>
      <c r="US63" s="27"/>
      <c r="UT63" s="27"/>
      <c r="UU63" s="27"/>
      <c r="UV63" s="27"/>
      <c r="UW63" s="27"/>
      <c r="UX63" s="27"/>
      <c r="UY63" s="27"/>
      <c r="UZ63" s="27"/>
      <c r="VA63" s="27"/>
      <c r="VB63" s="27"/>
      <c r="VC63" s="27"/>
      <c r="VD63" s="27"/>
      <c r="VE63" s="27"/>
      <c r="VF63" s="27"/>
      <c r="VG63" s="27"/>
      <c r="VH63" s="27"/>
      <c r="VI63" s="27"/>
      <c r="VJ63" s="27"/>
      <c r="VK63" s="27"/>
      <c r="VL63" s="27"/>
      <c r="VM63" s="27"/>
      <c r="VN63" s="27"/>
      <c r="VO63" s="27"/>
      <c r="VP63" s="27"/>
      <c r="VQ63" s="27"/>
      <c r="VR63" s="27"/>
      <c r="VS63" s="27"/>
      <c r="VT63" s="27"/>
      <c r="VU63" s="27"/>
      <c r="VV63" s="27"/>
      <c r="VW63" s="27"/>
      <c r="VX63" s="27"/>
      <c r="VY63" s="27"/>
      <c r="VZ63" s="27"/>
      <c r="WA63" s="27"/>
      <c r="WB63" s="27"/>
      <c r="WC63" s="27"/>
      <c r="WD63" s="27"/>
      <c r="WE63" s="27"/>
      <c r="WF63" s="27"/>
      <c r="WG63" s="27"/>
      <c r="WH63" s="27"/>
      <c r="WI63" s="27"/>
      <c r="WJ63" s="27"/>
      <c r="WK63" s="27"/>
      <c r="WL63" s="27"/>
      <c r="WM63" s="27"/>
      <c r="WN63" s="27"/>
      <c r="WO63" s="27"/>
      <c r="WP63" s="27"/>
      <c r="WQ63" s="27"/>
      <c r="WR63" s="27"/>
      <c r="WS63" s="27"/>
      <c r="WT63" s="27"/>
      <c r="WU63" s="27"/>
      <c r="WV63" s="27"/>
      <c r="WW63" s="27"/>
      <c r="WX63" s="27"/>
      <c r="WY63" s="27"/>
      <c r="WZ63" s="27"/>
      <c r="XA63" s="27"/>
      <c r="XB63" s="27"/>
      <c r="XC63" s="27"/>
      <c r="XD63" s="27"/>
      <c r="XE63" s="27"/>
      <c r="XF63" s="27"/>
      <c r="XG63" s="27"/>
      <c r="XH63" s="27"/>
      <c r="XI63" s="27"/>
      <c r="XJ63" s="27"/>
      <c r="XK63" s="27"/>
      <c r="XL63" s="27"/>
      <c r="XM63" s="27"/>
      <c r="XN63" s="27"/>
      <c r="XO63" s="27"/>
      <c r="XP63" s="27"/>
      <c r="XQ63" s="27"/>
      <c r="XR63" s="27"/>
      <c r="XS63" s="27"/>
      <c r="XT63" s="27"/>
      <c r="XU63" s="27"/>
      <c r="XV63" s="27"/>
      <c r="XW63" s="27"/>
      <c r="XX63" s="27"/>
      <c r="XY63" s="27"/>
      <c r="XZ63" s="27"/>
      <c r="YA63" s="27"/>
      <c r="YB63" s="27"/>
      <c r="YC63" s="27"/>
      <c r="YD63" s="27"/>
      <c r="YE63" s="27"/>
      <c r="YF63" s="27"/>
      <c r="YG63" s="27"/>
      <c r="YH63" s="27"/>
      <c r="YI63" s="27"/>
      <c r="YJ63" s="27"/>
      <c r="YK63" s="27"/>
      <c r="YL63" s="27"/>
      <c r="YM63" s="27"/>
      <c r="YN63" s="27"/>
      <c r="YO63" s="27"/>
      <c r="YP63" s="27"/>
      <c r="YQ63" s="27"/>
      <c r="YR63" s="27"/>
      <c r="YS63" s="27"/>
      <c r="YT63" s="27"/>
      <c r="YU63" s="27"/>
      <c r="YV63" s="27"/>
      <c r="YW63" s="27"/>
      <c r="YX63" s="27"/>
      <c r="YY63" s="27"/>
      <c r="YZ63" s="27"/>
      <c r="ZA63" s="27"/>
      <c r="ZB63" s="27"/>
      <c r="ZC63" s="27"/>
      <c r="ZD63" s="27"/>
      <c r="ZE63" s="27"/>
      <c r="ZF63" s="27"/>
      <c r="ZG63" s="27"/>
      <c r="ZH63" s="27"/>
      <c r="ZI63" s="27"/>
      <c r="ZJ63" s="27"/>
      <c r="ZK63" s="27"/>
      <c r="ZL63" s="27"/>
      <c r="ZM63" s="27"/>
      <c r="ZN63" s="27"/>
      <c r="ZO63" s="27"/>
      <c r="ZP63" s="27"/>
      <c r="ZQ63" s="27"/>
      <c r="ZR63" s="27"/>
      <c r="ZS63" s="27"/>
      <c r="ZT63" s="27"/>
      <c r="ZU63" s="27"/>
      <c r="ZV63" s="27"/>
    </row>
    <row r="64" spans="1:698" s="47" customFormat="1" ht="308.25" customHeight="1">
      <c r="A64" s="13">
        <v>50</v>
      </c>
      <c r="B64" s="116">
        <v>47</v>
      </c>
      <c r="C64" s="116" t="s">
        <v>121</v>
      </c>
      <c r="D64" s="117" t="s">
        <v>222</v>
      </c>
      <c r="E64" s="77" t="s">
        <v>223</v>
      </c>
      <c r="F64" s="43" t="s">
        <v>26</v>
      </c>
      <c r="G64" s="118">
        <v>44743</v>
      </c>
      <c r="H64" s="118">
        <v>45107</v>
      </c>
      <c r="I64" s="150">
        <v>0</v>
      </c>
      <c r="J64" s="120">
        <v>0</v>
      </c>
      <c r="K64" s="119">
        <v>0</v>
      </c>
      <c r="L64" s="121" t="s">
        <v>34</v>
      </c>
      <c r="M64" s="121" t="s">
        <v>35</v>
      </c>
      <c r="N64" s="121" t="s">
        <v>36</v>
      </c>
      <c r="O64" s="121" t="s">
        <v>224</v>
      </c>
      <c r="P64" s="122" t="s">
        <v>225</v>
      </c>
      <c r="Q64" s="25">
        <v>0</v>
      </c>
      <c r="R64" s="25">
        <v>1</v>
      </c>
      <c r="S64" s="25">
        <v>0</v>
      </c>
      <c r="T64" s="25">
        <v>0</v>
      </c>
      <c r="U64" s="25">
        <v>0</v>
      </c>
      <c r="V64" s="11">
        <f>SUM(Q64:U64)</f>
        <v>1</v>
      </c>
      <c r="W64" s="11">
        <f>AVERAGE(Q64:U64)</f>
        <v>0.2</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row>
    <row r="65" spans="17:23" ht="15">
      <c r="Q65" s="61"/>
      <c r="R65" s="61"/>
      <c r="S65" s="61"/>
      <c r="T65" s="61"/>
      <c r="U65" s="61"/>
      <c r="V65" s="61"/>
      <c r="W65" s="61"/>
    </row>
  </sheetData>
  <autoFilter ref="B3:W64"/>
  <mergeCells count="231">
    <mergeCell ref="U19:U20"/>
    <mergeCell ref="V19:V20"/>
    <mergeCell ref="W19:W20"/>
    <mergeCell ref="P35:P36"/>
    <mergeCell ref="A35:A36"/>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Q35:Q36"/>
    <mergeCell ref="R35:R36"/>
    <mergeCell ref="S35:S36"/>
    <mergeCell ref="T35:T36"/>
    <mergeCell ref="U35:U36"/>
    <mergeCell ref="L19:L20"/>
    <mergeCell ref="M19:M20"/>
    <mergeCell ref="N19:N20"/>
    <mergeCell ref="O19:O20"/>
    <mergeCell ref="P19:P20"/>
    <mergeCell ref="Q19:Q20"/>
    <mergeCell ref="R19:R20"/>
    <mergeCell ref="S19:S20"/>
    <mergeCell ref="T19:T20"/>
    <mergeCell ref="C19:C20"/>
    <mergeCell ref="B19:B20"/>
    <mergeCell ref="A19:A20"/>
    <mergeCell ref="F19:F20"/>
    <mergeCell ref="G19:G20"/>
    <mergeCell ref="H19:H20"/>
    <mergeCell ref="I19:I20"/>
    <mergeCell ref="J19:J20"/>
    <mergeCell ref="K19:K20"/>
    <mergeCell ref="A2:W2"/>
    <mergeCell ref="A11:A13"/>
    <mergeCell ref="B11:B13"/>
    <mergeCell ref="C11:C13"/>
    <mergeCell ref="D11:D13"/>
    <mergeCell ref="E11:E13"/>
    <mergeCell ref="F11:F13"/>
    <mergeCell ref="G11:G13"/>
    <mergeCell ref="H11:H13"/>
    <mergeCell ref="I11:I13"/>
    <mergeCell ref="V11:V13"/>
    <mergeCell ref="W11:W13"/>
    <mergeCell ref="A14:A15"/>
    <mergeCell ref="B14:B15"/>
    <mergeCell ref="C14:C15"/>
    <mergeCell ref="D14:D15"/>
    <mergeCell ref="E14:E15"/>
    <mergeCell ref="F14:F15"/>
    <mergeCell ref="G14:G15"/>
    <mergeCell ref="H14:H15"/>
    <mergeCell ref="P11:P13"/>
    <mergeCell ref="Q11:Q13"/>
    <mergeCell ref="R11:R13"/>
    <mergeCell ref="S11:S13"/>
    <mergeCell ref="T11:T13"/>
    <mergeCell ref="U11:U13"/>
    <mergeCell ref="J11:J13"/>
    <mergeCell ref="K11:K13"/>
    <mergeCell ref="L11:L13"/>
    <mergeCell ref="M11:M13"/>
    <mergeCell ref="N11:N13"/>
    <mergeCell ref="O11:O13"/>
    <mergeCell ref="U14:U15"/>
    <mergeCell ref="V14:V15"/>
    <mergeCell ref="W14:W15"/>
    <mergeCell ref="A16:A17"/>
    <mergeCell ref="B16:B17"/>
    <mergeCell ref="C16:C17"/>
    <mergeCell ref="D16:D17"/>
    <mergeCell ref="E16:E17"/>
    <mergeCell ref="F16:F17"/>
    <mergeCell ref="G16:G17"/>
    <mergeCell ref="O14:O15"/>
    <mergeCell ref="P14:P15"/>
    <mergeCell ref="Q14:Q15"/>
    <mergeCell ref="R14:R15"/>
    <mergeCell ref="S14:S15"/>
    <mergeCell ref="T14:T15"/>
    <mergeCell ref="I14:I15"/>
    <mergeCell ref="J14:J15"/>
    <mergeCell ref="K14:K15"/>
    <mergeCell ref="L14:L15"/>
    <mergeCell ref="M14:M15"/>
    <mergeCell ref="N14:N15"/>
    <mergeCell ref="T16:T17"/>
    <mergeCell ref="U16:U17"/>
    <mergeCell ref="V16:V17"/>
    <mergeCell ref="W16:W17"/>
    <mergeCell ref="A21:A22"/>
    <mergeCell ref="B21:B22"/>
    <mergeCell ref="C21:C22"/>
    <mergeCell ref="D21:D22"/>
    <mergeCell ref="E21:E22"/>
    <mergeCell ref="F21:F22"/>
    <mergeCell ref="N16:N17"/>
    <mergeCell ref="O16:O17"/>
    <mergeCell ref="P16:P17"/>
    <mergeCell ref="Q16:Q17"/>
    <mergeCell ref="R16:R17"/>
    <mergeCell ref="S16:S17"/>
    <mergeCell ref="H16:H17"/>
    <mergeCell ref="I16:I17"/>
    <mergeCell ref="J16:J17"/>
    <mergeCell ref="K16:K17"/>
    <mergeCell ref="L16:L17"/>
    <mergeCell ref="M16:M17"/>
    <mergeCell ref="E19:E20"/>
    <mergeCell ref="D19:D20"/>
    <mergeCell ref="V21:V22"/>
    <mergeCell ref="W21:W22"/>
    <mergeCell ref="A39:A40"/>
    <mergeCell ref="B39:B40"/>
    <mergeCell ref="C39:C40"/>
    <mergeCell ref="D39:D40"/>
    <mergeCell ref="E39:E40"/>
    <mergeCell ref="M21:M22"/>
    <mergeCell ref="N21:N22"/>
    <mergeCell ref="O21:O22"/>
    <mergeCell ref="P21:P22"/>
    <mergeCell ref="Q21:Q22"/>
    <mergeCell ref="R21:R22"/>
    <mergeCell ref="G21:G22"/>
    <mergeCell ref="H21:H22"/>
    <mergeCell ref="I21:I22"/>
    <mergeCell ref="J21:J22"/>
    <mergeCell ref="K21:K22"/>
    <mergeCell ref="L21:L22"/>
    <mergeCell ref="V35:V36"/>
    <mergeCell ref="W35:W36"/>
    <mergeCell ref="F39:F40"/>
    <mergeCell ref="G39:G40"/>
    <mergeCell ref="H39:H40"/>
    <mergeCell ref="I39:I40"/>
    <mergeCell ref="J39:J40"/>
    <mergeCell ref="K39:K40"/>
    <mergeCell ref="S21:S22"/>
    <mergeCell ref="T21:T22"/>
    <mergeCell ref="U21:U22"/>
    <mergeCell ref="R39:R40"/>
    <mergeCell ref="S39:S40"/>
    <mergeCell ref="T39:T40"/>
    <mergeCell ref="U39:U40"/>
    <mergeCell ref="V39:V40"/>
    <mergeCell ref="W39:W40"/>
    <mergeCell ref="L39:L40"/>
    <mergeCell ref="M39:M40"/>
    <mergeCell ref="N39:N40"/>
    <mergeCell ref="O39:O40"/>
    <mergeCell ref="P39:P40"/>
    <mergeCell ref="Q39:Q40"/>
    <mergeCell ref="V42:V43"/>
    <mergeCell ref="W42:W43"/>
    <mergeCell ref="A49:A50"/>
    <mergeCell ref="B49:B50"/>
    <mergeCell ref="C49:C50"/>
    <mergeCell ref="D49:D50"/>
    <mergeCell ref="E49:E50"/>
    <mergeCell ref="M42:M43"/>
    <mergeCell ref="N42:N43"/>
    <mergeCell ref="O42:O43"/>
    <mergeCell ref="P42:P43"/>
    <mergeCell ref="Q42:Q43"/>
    <mergeCell ref="R42:R43"/>
    <mergeCell ref="G42:G43"/>
    <mergeCell ref="H42:H43"/>
    <mergeCell ref="I42:I43"/>
    <mergeCell ref="J42:J43"/>
    <mergeCell ref="K42:K43"/>
    <mergeCell ref="L42:L43"/>
    <mergeCell ref="A42:A43"/>
    <mergeCell ref="B42:B43"/>
    <mergeCell ref="C42:C43"/>
    <mergeCell ref="D42:D43"/>
    <mergeCell ref="E42:E43"/>
    <mergeCell ref="F49:F50"/>
    <mergeCell ref="G49:G50"/>
    <mergeCell ref="H49:H50"/>
    <mergeCell ref="I49:I50"/>
    <mergeCell ref="J49:J50"/>
    <mergeCell ref="K49:K50"/>
    <mergeCell ref="S42:S43"/>
    <mergeCell ref="T42:T43"/>
    <mergeCell ref="U42:U43"/>
    <mergeCell ref="F42:F43"/>
    <mergeCell ref="R49:R50"/>
    <mergeCell ref="S49:S50"/>
    <mergeCell ref="T49:T50"/>
    <mergeCell ref="U49:U50"/>
    <mergeCell ref="V49:V50"/>
    <mergeCell ref="W49:W50"/>
    <mergeCell ref="L49:L50"/>
    <mergeCell ref="M49:M50"/>
    <mergeCell ref="N49:N50"/>
    <mergeCell ref="O49:O50"/>
    <mergeCell ref="P49:P50"/>
    <mergeCell ref="Q49:Q50"/>
    <mergeCell ref="G58:G59"/>
    <mergeCell ref="H58:H59"/>
    <mergeCell ref="I58:I59"/>
    <mergeCell ref="J58:J59"/>
    <mergeCell ref="K58:K59"/>
    <mergeCell ref="L58:L59"/>
    <mergeCell ref="A58:A59"/>
    <mergeCell ref="B58:B59"/>
    <mergeCell ref="C58:C59"/>
    <mergeCell ref="D58:D59"/>
    <mergeCell ref="E58:E59"/>
    <mergeCell ref="F58:F59"/>
    <mergeCell ref="S58:S59"/>
    <mergeCell ref="T58:T59"/>
    <mergeCell ref="U58:U59"/>
    <mergeCell ref="V58:V59"/>
    <mergeCell ref="W58:W59"/>
    <mergeCell ref="M58:M59"/>
    <mergeCell ref="N58:N59"/>
    <mergeCell ref="O58:O59"/>
    <mergeCell ref="P58:P59"/>
    <mergeCell ref="Q58:Q59"/>
    <mergeCell ref="R58:R59"/>
  </mergeCells>
  <printOptions horizontalCentered="1"/>
  <pageMargins left="0.25" right="0.25" top="0.75" bottom="0.75" header="0.3" footer="0.3"/>
  <pageSetup fitToHeight="0" fitToWidth="1" horizontalDpi="1200" verticalDpi="1200" orientation="landscape" paperSize="3" scale="32" r:id="rId1"/>
  <headerFooter>
    <oddFooter xml:space="preserve">&amp;L&amp;"Century Gothic,Regular"&amp;18
* Project/Tasks with a number in front represent the Commission's prioritization </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2eb66b0-1408-4d17-abd9-2b2e9f8b1737">
      <Terms xmlns="http://schemas.microsoft.com/office/infopath/2007/PartnerControls"/>
    </lcf76f155ced4ddcb4097134ff3c332f>
    <TaxCatchAll xmlns="297bf144-e5c3-431a-8358-d6542da78df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A9951428A4C04FAB4FED2FDB5AD3F2" ma:contentTypeVersion="16" ma:contentTypeDescription="Create a new document." ma:contentTypeScope="" ma:versionID="d2644aa011e0169b114d3d5ac14a5aed">
  <xsd:schema xmlns:xsd="http://www.w3.org/2001/XMLSchema" xmlns:xs="http://www.w3.org/2001/XMLSchema" xmlns:p="http://schemas.microsoft.com/office/2006/metadata/properties" xmlns:ns2="52eb66b0-1408-4d17-abd9-2b2e9f8b1737" xmlns:ns3="297bf144-e5c3-431a-8358-d6542da78df1" targetNamespace="http://schemas.microsoft.com/office/2006/metadata/properties" ma:root="true" ma:fieldsID="9689fb50d151be8c0f81b4f06be643f3" ns2:_="" ns3:_="">
    <xsd:import namespace="52eb66b0-1408-4d17-abd9-2b2e9f8b1737"/>
    <xsd:import namespace="297bf144-e5c3-431a-8358-d6542da78d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eb66b0-1408-4d17-abd9-2b2e9f8b17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cf42e4b-78e7-4d46-b957-7fcfa3c2cec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7bf144-e5c3-431a-8358-d6542da78df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8c65f2b-995c-4647-8c41-e3c590d49223}" ma:internalName="TaxCatchAll" ma:showField="CatchAllData" ma:web="297bf144-e5c3-431a-8358-d6542da78d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688F48-6D67-4FC9-A983-B1A24E69DDAB}">
  <ds:schemaRefs>
    <ds:schemaRef ds:uri="http://schemas.microsoft.com/office/2006/metadata/properties"/>
    <ds:schemaRef ds:uri="http://schemas.microsoft.com/office/infopath/2007/PartnerControls"/>
    <ds:schemaRef ds:uri="52eb66b0-1408-4d17-abd9-2b2e9f8b1737"/>
    <ds:schemaRef ds:uri="297bf144-e5c3-431a-8358-d6542da78df1"/>
  </ds:schemaRefs>
</ds:datastoreItem>
</file>

<file path=customXml/itemProps2.xml><?xml version="1.0" encoding="utf-8"?>
<ds:datastoreItem xmlns:ds="http://schemas.openxmlformats.org/officeDocument/2006/customXml" ds:itemID="{81C1EDD8-74A1-48F8-9311-3898836C25B6}">
  <ds:schemaRefs>
    <ds:schemaRef ds:uri="http://schemas.microsoft.com/sharepoint/v3/contenttype/forms"/>
  </ds:schemaRefs>
</ds:datastoreItem>
</file>

<file path=customXml/itemProps3.xml><?xml version="1.0" encoding="utf-8"?>
<ds:datastoreItem xmlns:ds="http://schemas.openxmlformats.org/officeDocument/2006/customXml" ds:itemID="{E3793D24-4BE2-4F42-ABCD-75362576B9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eb66b0-1408-4d17-abd9-2b2e9f8b1737"/>
    <ds:schemaRef ds:uri="297bf144-e5c3-431a-8358-d6542da78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 Robles</dc:creator>
  <cp:keywords/>
  <dc:description/>
  <cp:lastModifiedBy>Astrid Robles</cp:lastModifiedBy>
  <cp:lastPrinted>2022-05-12T02:38:51Z</cp:lastPrinted>
  <dcterms:created xsi:type="dcterms:W3CDTF">2022-05-10T11:55:31Z</dcterms:created>
  <dcterms:modified xsi:type="dcterms:W3CDTF">2022-05-12T02:46:52Z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0x01010089A9951428A4C04FAB4FED2FDB5AD3F2</vt:lpwstr>
  </property>
</Properties>
</file>